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Waiting\Турнир Караганда, 10.12.2022\"/>
    </mc:Choice>
  </mc:AlternateContent>
  <xr:revisionPtr revIDLastSave="0" documentId="13_ncr:1_{7140BECC-9309-4E72-BF69-88936131D1E2}" xr6:coauthVersionLast="37" xr6:coauthVersionMax="47" xr10:uidLastSave="{00000000-0000-0000-0000-000000000000}"/>
  <bookViews>
    <workbookView xWindow="0" yWindow="0" windowWidth="28800" windowHeight="12225" xr2:uid="{C051FBBC-1AAF-40CA-A324-DBFE73DE7127}"/>
  </bookViews>
  <sheets>
    <sheet name="Лист1" sheetId="1" r:id="rId1"/>
    <sheet name="Лист2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4" i="1"/>
  <c r="E13" i="1"/>
  <c r="E11" i="1"/>
  <c r="E10" i="1"/>
  <c r="I274" i="1" l="1"/>
</calcChain>
</file>

<file path=xl/sharedStrings.xml><?xml version="1.0" encoding="utf-8"?>
<sst xmlns="http://schemas.openxmlformats.org/spreadsheetml/2006/main" count="1482" uniqueCount="569">
  <si>
    <t>Дисциплина:</t>
  </si>
  <si>
    <t>Возрастная категория</t>
  </si>
  <si>
    <t xml:space="preserve">Категория </t>
  </si>
  <si>
    <t>Фамилия и Имя Атлета (Латинскими Буквами)</t>
  </si>
  <si>
    <t xml:space="preserve">Город, страна </t>
  </si>
  <si>
    <t>Название студии</t>
  </si>
  <si>
    <t>Пол</t>
  </si>
  <si>
    <t>Фамилия Имя  партнёра (для категории дуэт), возраст на момент турнира  (день.месяц.год)</t>
  </si>
  <si>
    <t>Дата рождения</t>
  </si>
  <si>
    <t>Возраст атлета на момент соревнований (день.месяц.год)</t>
  </si>
  <si>
    <t>Спорт на пилоне Pole Sport</t>
  </si>
  <si>
    <t>10 лет Дети</t>
  </si>
  <si>
    <t>Начинающие (Amateur)</t>
  </si>
  <si>
    <t>Baida Kira</t>
  </si>
  <si>
    <t>Астана, Казахстар</t>
  </si>
  <si>
    <t>IDA</t>
  </si>
  <si>
    <t>Women (Женский)</t>
  </si>
  <si>
    <t>10 лет</t>
  </si>
  <si>
    <t>Fischuk Sevastyana</t>
  </si>
  <si>
    <t xml:space="preserve">Астана, Казахстан </t>
  </si>
  <si>
    <t xml:space="preserve">Khamitova Diana </t>
  </si>
  <si>
    <t xml:space="preserve">Казахстан, Павлодар </t>
  </si>
  <si>
    <t>PODIUM</t>
  </si>
  <si>
    <t>10.12.22г, 10 лет</t>
  </si>
  <si>
    <t>Russyuk Oxana</t>
  </si>
  <si>
    <t>Астана</t>
  </si>
  <si>
    <t>D&amp;SA Istina</t>
  </si>
  <si>
    <t>Shvetsova Evelina</t>
  </si>
  <si>
    <t>г. Астана</t>
  </si>
  <si>
    <t xml:space="preserve">10 лет </t>
  </si>
  <si>
    <t>11-12 Дети</t>
  </si>
  <si>
    <t>Bogatskaya Evgeniya</t>
  </si>
  <si>
    <t>Казахстан, город Караганда</t>
  </si>
  <si>
    <t>"Эдем"</t>
  </si>
  <si>
    <t xml:space="preserve">12 лет </t>
  </si>
  <si>
    <t xml:space="preserve">Durmaeva Maria </t>
  </si>
  <si>
    <t>10.12.22г, 12 лет</t>
  </si>
  <si>
    <t>Maidan Ayaana</t>
  </si>
  <si>
    <t xml:space="preserve">PODIUM </t>
  </si>
  <si>
    <t>10.12.22г, 11 лет</t>
  </si>
  <si>
    <t>Muratova Rada</t>
  </si>
  <si>
    <t xml:space="preserve">Караганда, Казахстан </t>
  </si>
  <si>
    <t>Эдем</t>
  </si>
  <si>
    <t>Mussabaeva Venera</t>
  </si>
  <si>
    <t xml:space="preserve">г. Астана .Казахстан </t>
  </si>
  <si>
    <t xml:space="preserve">DA&amp;Sport Istina </t>
  </si>
  <si>
    <t xml:space="preserve">11лет </t>
  </si>
  <si>
    <t>12-13 Дети</t>
  </si>
  <si>
    <t>Bashlykova Milana</t>
  </si>
  <si>
    <t>Казахстан Темиртау</t>
  </si>
  <si>
    <t>Pandora</t>
  </si>
  <si>
    <t>12 лет. 17.05.2010</t>
  </si>
  <si>
    <t>Beketayeva Ruslana</t>
  </si>
  <si>
    <t>13 лет</t>
  </si>
  <si>
    <t>Martynova Vladmira</t>
  </si>
  <si>
    <t>г.Астана</t>
  </si>
  <si>
    <t>DA Istina</t>
  </si>
  <si>
    <t>Ryzko Kapitolina</t>
  </si>
  <si>
    <t>Zamiatina Angelina</t>
  </si>
  <si>
    <t>13-14 Дети</t>
  </si>
  <si>
    <t>Amirova Margarita</t>
  </si>
  <si>
    <t>г.Алматы, РК</t>
  </si>
  <si>
    <t>Tiny birdy</t>
  </si>
  <si>
    <t>14 лет</t>
  </si>
  <si>
    <t>Bektassova Sultana</t>
  </si>
  <si>
    <t>Алматы, Казахстан</t>
  </si>
  <si>
    <t>Khronova Milana</t>
  </si>
  <si>
    <t xml:space="preserve">Martynova Maryana </t>
  </si>
  <si>
    <t>Osipenko Zlata</t>
  </si>
  <si>
    <t>Tazhmaganbet Alibek</t>
  </si>
  <si>
    <t>Men (Мужской)</t>
  </si>
  <si>
    <t>6-9 лет Малыши</t>
  </si>
  <si>
    <t>Dmitrieva Vladlena</t>
  </si>
  <si>
    <t>Казахстан Павлодар</t>
  </si>
  <si>
    <t>Podium</t>
  </si>
  <si>
    <t>9 лет</t>
  </si>
  <si>
    <t>Levchenko Vitalina</t>
  </si>
  <si>
    <t xml:space="preserve">Павлодар, Казахстан </t>
  </si>
  <si>
    <t xml:space="preserve">Podium </t>
  </si>
  <si>
    <t>8 лет</t>
  </si>
  <si>
    <t>Makarenko Arina</t>
  </si>
  <si>
    <t>10.12.22г, 6 лет</t>
  </si>
  <si>
    <t>Pavlovskaya Vassilissa</t>
  </si>
  <si>
    <t>город Павлодар, Республика Казахстан</t>
  </si>
  <si>
    <t>Vologina Inessa</t>
  </si>
  <si>
    <t>Бишкек, Кыргызстан</t>
  </si>
  <si>
    <t xml:space="preserve">Барса </t>
  </si>
  <si>
    <t>Продолжающие ( Semi-Professional)</t>
  </si>
  <si>
    <t>Rebrikova Marina</t>
  </si>
  <si>
    <t>Astana</t>
  </si>
  <si>
    <t>ISKRA</t>
  </si>
  <si>
    <t>10-14 Дети</t>
  </si>
  <si>
    <t>Abuova Yasmin</t>
  </si>
  <si>
    <t xml:space="preserve">Burtseva Evelina </t>
  </si>
  <si>
    <t>Gnezdilova Ulyana</t>
  </si>
  <si>
    <t>Kira Kim</t>
  </si>
  <si>
    <t>Алматы</t>
  </si>
  <si>
    <t xml:space="preserve">Tinybirdy </t>
  </si>
  <si>
    <t>10 лет (20.07.2012)</t>
  </si>
  <si>
    <t>Koval Dariia</t>
  </si>
  <si>
    <t>Барса</t>
  </si>
  <si>
    <t xml:space="preserve">Plakhotnyuk Alina </t>
  </si>
  <si>
    <t>Tazhmaganbet Malika</t>
  </si>
  <si>
    <t>12 лет</t>
  </si>
  <si>
    <t xml:space="preserve">Yulussova Adel </t>
  </si>
  <si>
    <t xml:space="preserve">Kazakhstan </t>
  </si>
  <si>
    <t xml:space="preserve">Tiny Birdy </t>
  </si>
  <si>
    <t>Zhanbekova Sayana</t>
  </si>
  <si>
    <t>Профессионалы (Professional)</t>
  </si>
  <si>
    <t>Biyanova Mariya</t>
  </si>
  <si>
    <t xml:space="preserve"> Podium</t>
  </si>
  <si>
    <t>Элит  (Elite)</t>
  </si>
  <si>
    <t>Badenkova Veronika</t>
  </si>
  <si>
    <t xml:space="preserve">Алматы, Казахстан </t>
  </si>
  <si>
    <t>13лет. Родилась 24.02.2009.</t>
  </si>
  <si>
    <t>Borbueva Aruuke</t>
  </si>
  <si>
    <t>Chyornaya Diana</t>
  </si>
  <si>
    <t xml:space="preserve">Казахстан , г.Павлодар </t>
  </si>
  <si>
    <t>ТСШ (Podium)</t>
  </si>
  <si>
    <t>Khudaibergenova Aziya</t>
  </si>
  <si>
    <t>Казахстан, г. Алматы</t>
  </si>
  <si>
    <t>TinyBirdy</t>
  </si>
  <si>
    <t>11 лет . 27.11.2011</t>
  </si>
  <si>
    <t>Nurbekova Kamila</t>
  </si>
  <si>
    <t xml:space="preserve"> Барса </t>
  </si>
  <si>
    <t>Pimenova Taissiya</t>
  </si>
  <si>
    <t>Tiny Birdy</t>
  </si>
  <si>
    <t>Suleimenova Adina</t>
  </si>
  <si>
    <t>Toskina Taissiya</t>
  </si>
  <si>
    <t xml:space="preserve">г. Астана, Казахстан </t>
  </si>
  <si>
    <t>15-17 Юниор</t>
  </si>
  <si>
    <t>Anisimova Amaliya</t>
  </si>
  <si>
    <t xml:space="preserve">Chichina Anastasia </t>
  </si>
  <si>
    <t xml:space="preserve">Казахстан , г. Павлодар </t>
  </si>
  <si>
    <t>ТСШ(Podium)</t>
  </si>
  <si>
    <t xml:space="preserve">15 лет </t>
  </si>
  <si>
    <t xml:space="preserve">Kaminskaya Irina </t>
  </si>
  <si>
    <t xml:space="preserve">Алматы Казахстан </t>
  </si>
  <si>
    <t xml:space="preserve">Tiny birdy </t>
  </si>
  <si>
    <t>Mazurik Viktoria</t>
  </si>
  <si>
    <t>Караганда, Казахстан</t>
  </si>
  <si>
    <t>Эдэм</t>
  </si>
  <si>
    <t>08.11.2006</t>
  </si>
  <si>
    <t>Nidoday Darya</t>
  </si>
  <si>
    <t>17 лет</t>
  </si>
  <si>
    <t>Tsoy Arina</t>
  </si>
  <si>
    <t>15 лет</t>
  </si>
  <si>
    <t>Uvarova Angelina</t>
  </si>
  <si>
    <t xml:space="preserve">Alexeyeva Yekaterina </t>
  </si>
  <si>
    <t xml:space="preserve">Aidarova Talia </t>
  </si>
  <si>
    <t>Akunova Alina</t>
  </si>
  <si>
    <t>Бишкек Кыргызстан</t>
  </si>
  <si>
    <t>Arakelova Yeva</t>
  </si>
  <si>
    <t xml:space="preserve">Nossova Arina </t>
  </si>
  <si>
    <t xml:space="preserve">Алматы,  Казахстан </t>
  </si>
  <si>
    <t xml:space="preserve">Pavlenko Angelina </t>
  </si>
  <si>
    <t>Г. Астана , Казахстан</t>
  </si>
  <si>
    <t>18-29 Женщины/Мужчины</t>
  </si>
  <si>
    <t>Aksaeva Tansholpan</t>
  </si>
  <si>
    <t>Anikina Anastasiya</t>
  </si>
  <si>
    <t>Rumours</t>
  </si>
  <si>
    <t>Bayanova Nelly</t>
  </si>
  <si>
    <t>Karabay Karina</t>
  </si>
  <si>
    <t>Павлодар, РК</t>
  </si>
  <si>
    <t>Triada sport dance studio</t>
  </si>
  <si>
    <t>Kim Kristina</t>
  </si>
  <si>
    <t>Караганда, РК</t>
  </si>
  <si>
    <t>Korn Lyubov</t>
  </si>
  <si>
    <t>Korobkova Alexandra</t>
  </si>
  <si>
    <t>10.12.22г, 19 лет</t>
  </si>
  <si>
    <t>Kuchayeva Yuliya</t>
  </si>
  <si>
    <t>30.08.1998</t>
  </si>
  <si>
    <t>Lapunova Yekaterina</t>
  </si>
  <si>
    <t>Polivka Valeriya</t>
  </si>
  <si>
    <t>27 (15.09.1995)</t>
  </si>
  <si>
    <t xml:space="preserve">Rakhmetova Madina </t>
  </si>
  <si>
    <t xml:space="preserve">Pavlodar Kazakhstan </t>
  </si>
  <si>
    <t>Pole Fit</t>
  </si>
  <si>
    <t xml:space="preserve">22 года , 11 месяцев </t>
  </si>
  <si>
    <t>Shaikhinova Malika</t>
  </si>
  <si>
    <t xml:space="preserve">Казахстан, Караганда </t>
  </si>
  <si>
    <t>Едем</t>
  </si>
  <si>
    <t>Дуэт 2 10-17 лет Подростки</t>
  </si>
  <si>
    <t>Khronova Milana + Temirbekova Intisar</t>
  </si>
  <si>
    <t xml:space="preserve"> 13.05.2011 11 лет</t>
  </si>
  <si>
    <t>Ryzhko Kapitolina + Kuanysheva Safina</t>
  </si>
  <si>
    <t xml:space="preserve"> 3.09.2009 13 лет</t>
  </si>
  <si>
    <t>Tsoy Arina + Uvarova Angelina</t>
  </si>
  <si>
    <t xml:space="preserve"> 17.06.2007 15 лет</t>
  </si>
  <si>
    <t>Abuova Yasmin + Tazhmaganbet Malika</t>
  </si>
  <si>
    <t xml:space="preserve"> 23.11.2010 12 лет</t>
  </si>
  <si>
    <t>Alexeyeva Yekaterina + Nidoday Darya</t>
  </si>
  <si>
    <t xml:space="preserve"> 18.04.2005 17 лет</t>
  </si>
  <si>
    <t>Gnezdilova Ulyana + Russyuk Oxana</t>
  </si>
  <si>
    <t xml:space="preserve"> 11.09.2012 10 лет</t>
  </si>
  <si>
    <t>Arakelova Yeva + Nossova Arina</t>
  </si>
  <si>
    <t xml:space="preserve"> 15 лет</t>
  </si>
  <si>
    <t>Toskina Taissiya + Bondareva Alyona</t>
  </si>
  <si>
    <t>г. Астана, Казахстан</t>
  </si>
  <si>
    <t>, 14 лет</t>
  </si>
  <si>
    <t>Ukrainets Regina + Chyornaya Diana</t>
  </si>
  <si>
    <t xml:space="preserve">Павлодар , Казахстан </t>
  </si>
  <si>
    <t xml:space="preserve">ТСШ (Podium) </t>
  </si>
  <si>
    <t>, 05.01.2008-14 лет</t>
  </si>
  <si>
    <t>Abrayeva Xeniya</t>
  </si>
  <si>
    <t>РК, г.Павлодар</t>
  </si>
  <si>
    <t>Pin_up_dance</t>
  </si>
  <si>
    <t>25 лет, 09.05.1997</t>
  </si>
  <si>
    <t>Lissitskaya Alyona</t>
  </si>
  <si>
    <t>Казахстан, Караганда</t>
  </si>
  <si>
    <t>Naumova Tatyana</t>
  </si>
  <si>
    <t>Казахстан, г.Павлодар</t>
  </si>
  <si>
    <t>Pole dance studio "PinUp"</t>
  </si>
  <si>
    <t>27 лет</t>
  </si>
  <si>
    <t>Saltykova Darya</t>
  </si>
  <si>
    <t xml:space="preserve">Караганда , Казахстан </t>
  </si>
  <si>
    <t>EDEM</t>
  </si>
  <si>
    <t>Storozhilova Marina</t>
  </si>
  <si>
    <t>Varlamova Irina</t>
  </si>
  <si>
    <t>Павлодар, Казахстан</t>
  </si>
  <si>
    <t>Body Flight</t>
  </si>
  <si>
    <t>26 лет</t>
  </si>
  <si>
    <t xml:space="preserve">Ponomarenko Sofya </t>
  </si>
  <si>
    <t xml:space="preserve">18 лет </t>
  </si>
  <si>
    <t>Klimova Anastasiya</t>
  </si>
  <si>
    <t xml:space="preserve">Павлодар </t>
  </si>
  <si>
    <t xml:space="preserve">BODY Flight </t>
  </si>
  <si>
    <t>27 лет,1 мес, 5 дней</t>
  </si>
  <si>
    <t>Khan Milana</t>
  </si>
  <si>
    <t>Lyssova Xeniya</t>
  </si>
  <si>
    <t>30-39 Женщины/Мужчины</t>
  </si>
  <si>
    <t xml:space="preserve">Abenova Aziza </t>
  </si>
  <si>
    <t xml:space="preserve">Pole Fit </t>
  </si>
  <si>
    <t xml:space="preserve">32 года , 6 месяцев </t>
  </si>
  <si>
    <t>Akanova Anara</t>
  </si>
  <si>
    <t>33 года, 05.10.1989</t>
  </si>
  <si>
    <t xml:space="preserve">Bocharova Anastasia </t>
  </si>
  <si>
    <t>Chakan Kamilla</t>
  </si>
  <si>
    <t xml:space="preserve"> Караганда, Казахстан </t>
  </si>
  <si>
    <t xml:space="preserve">Linetskaya Xeniya </t>
  </si>
  <si>
    <t>Razdobreyeva Yevgeniya</t>
  </si>
  <si>
    <t>Студия пилонного спорта "Эдем"</t>
  </si>
  <si>
    <t xml:space="preserve">Savelyeva Marina </t>
  </si>
  <si>
    <t>Davletbayeva Yuliya</t>
  </si>
  <si>
    <t>Караганда,Казахстан</t>
  </si>
  <si>
    <t>Dragoy Nina</t>
  </si>
  <si>
    <t xml:space="preserve">Unicorn Pole Studio </t>
  </si>
  <si>
    <t xml:space="preserve">Golovachshenko Valentina </t>
  </si>
  <si>
    <t>Караганда , Казахстан</t>
  </si>
  <si>
    <t>34 года 02.12.1988 г</t>
  </si>
  <si>
    <t xml:space="preserve">Grigoryeva Valeriya </t>
  </si>
  <si>
    <t>Grechko Oleg</t>
  </si>
  <si>
    <t xml:space="preserve">Almaty,  Kazakhstan </t>
  </si>
  <si>
    <t xml:space="preserve">Step Up studio </t>
  </si>
  <si>
    <t xml:space="preserve">Zykov Vladimir </t>
  </si>
  <si>
    <t>40-49 Женщины/Мужчины</t>
  </si>
  <si>
    <t>Agapova Aigul</t>
  </si>
  <si>
    <t xml:space="preserve">Казахстан Темиртау </t>
  </si>
  <si>
    <t xml:space="preserve">Pandora </t>
  </si>
  <si>
    <t>42г.11.09.1979</t>
  </si>
  <si>
    <t>Prokopenko Nataliya</t>
  </si>
  <si>
    <t xml:space="preserve">40 лет , 8 месяцев </t>
  </si>
  <si>
    <t xml:space="preserve">Tsoy Natalya </t>
  </si>
  <si>
    <t xml:space="preserve">Караганда,Казахстан </t>
  </si>
  <si>
    <t>Landina Olga</t>
  </si>
  <si>
    <t>50-59 Женщины/Мужчины</t>
  </si>
  <si>
    <t>Kunedilova Gulsim</t>
  </si>
  <si>
    <t>14.08.1966 56 лет</t>
  </si>
  <si>
    <t>Sapunova Liudmila</t>
  </si>
  <si>
    <t>Темиртау, Казахстан</t>
  </si>
  <si>
    <t>Дуэт 3 18-50 Взрослые</t>
  </si>
  <si>
    <t>Grigoryeva Valeriya + Golovachshenko Valentina</t>
  </si>
  <si>
    <t>, 34</t>
  </si>
  <si>
    <t>Nelli Volf +Piletskaya Nina</t>
  </si>
  <si>
    <t xml:space="preserve">Караганда, Республика Казахстан </t>
  </si>
  <si>
    <t>Воздушное Кольцо Aerial Hoop</t>
  </si>
  <si>
    <t>Ten Yekaterina</t>
  </si>
  <si>
    <t xml:space="preserve">Air Sport </t>
  </si>
  <si>
    <t>16 лет, 14.06.2006</t>
  </si>
  <si>
    <t xml:space="preserve">Zhuravleva Alyona </t>
  </si>
  <si>
    <t>16 лет, 09.12.2006</t>
  </si>
  <si>
    <t>Polumiskova Darya</t>
  </si>
  <si>
    <t>Г. Алматы</t>
  </si>
  <si>
    <t xml:space="preserve">Firsova Tatyana </t>
  </si>
  <si>
    <t xml:space="preserve">21.09.2007, 15 лет </t>
  </si>
  <si>
    <t xml:space="preserve">Mashkovskaya Radmila </t>
  </si>
  <si>
    <t>Казахстан, Карагда</t>
  </si>
  <si>
    <t>Lady air</t>
  </si>
  <si>
    <t>16 лет 12 дней</t>
  </si>
  <si>
    <t>Tursunkhanova Aldina</t>
  </si>
  <si>
    <t>10.12.2022г, 16 лет</t>
  </si>
  <si>
    <t xml:space="preserve">Zhukova Mariya </t>
  </si>
  <si>
    <t>15 лет, 11.09.2007</t>
  </si>
  <si>
    <t>Aidarova Tomiris</t>
  </si>
  <si>
    <t>15 лет, 12.11.2007</t>
  </si>
  <si>
    <t xml:space="preserve">Kharchenko Anastasiya </t>
  </si>
  <si>
    <t xml:space="preserve">Arakelova Yeva </t>
  </si>
  <si>
    <t>Scherbakova Lidiya</t>
  </si>
  <si>
    <t>ТСШ «Podium»</t>
  </si>
  <si>
    <t xml:space="preserve">16 лет </t>
  </si>
  <si>
    <t>Semyonova Karina</t>
  </si>
  <si>
    <t>Павлодар</t>
  </si>
  <si>
    <t>17.11.2022  взрост 18 лет</t>
  </si>
  <si>
    <t xml:space="preserve">Body Flight </t>
  </si>
  <si>
    <t>27 лет, 1 мес, 5 дней</t>
  </si>
  <si>
    <t>Akmatova Aizirek</t>
  </si>
  <si>
    <t>Shut Polina</t>
  </si>
  <si>
    <t>Vassyakina Anastassiya</t>
  </si>
  <si>
    <t>Караганда</t>
  </si>
  <si>
    <t>32 года. 16.04.1990 года</t>
  </si>
  <si>
    <t>Makarova Yana</t>
  </si>
  <si>
    <t>Kamirzhanova Zhanna</t>
  </si>
  <si>
    <t>Smirnov Bogdan + Shadrina Mariya</t>
  </si>
  <si>
    <t xml:space="preserve"> 24.03.1982 40 лет</t>
  </si>
  <si>
    <t>19 лет</t>
  </si>
  <si>
    <t>10-11 Дети</t>
  </si>
  <si>
    <t xml:space="preserve">Buslovich Anzhelika </t>
  </si>
  <si>
    <t>10 лет, 18.12.2011</t>
  </si>
  <si>
    <t>Lady Papillon</t>
  </si>
  <si>
    <t>Kononenko Sofia</t>
  </si>
  <si>
    <t xml:space="preserve">Пандора </t>
  </si>
  <si>
    <t>01 02 2012</t>
  </si>
  <si>
    <t xml:space="preserve">Kovalenko Kseniya </t>
  </si>
  <si>
    <t>11 лет, 09.06.2011</t>
  </si>
  <si>
    <t>Osipova Elizaveta</t>
  </si>
  <si>
    <t xml:space="preserve">Темиртау Казахстан </t>
  </si>
  <si>
    <t>11 лет</t>
  </si>
  <si>
    <t xml:space="preserve">Baimukhamedova Azalia </t>
  </si>
  <si>
    <t xml:space="preserve">Makhambetova Ruslana </t>
  </si>
  <si>
    <t>12лет.8.08.2010</t>
  </si>
  <si>
    <t>Bulgakova Evelina</t>
  </si>
  <si>
    <t>12 лет 15.08.2010</t>
  </si>
  <si>
    <t>Krivenko Polina</t>
  </si>
  <si>
    <t>Mukasheva Saida</t>
  </si>
  <si>
    <t>Tsukanova Alisa</t>
  </si>
  <si>
    <t xml:space="preserve">Baranovskaya Ekaterina </t>
  </si>
  <si>
    <t>12 лет, 24.06.2010</t>
  </si>
  <si>
    <t>Bernik Melaniya</t>
  </si>
  <si>
    <t>РК, г.Караганда</t>
  </si>
  <si>
    <t>Lady Air</t>
  </si>
  <si>
    <t>Kovalenko Elizaveta</t>
  </si>
  <si>
    <t>12 лет. 16.04.2010</t>
  </si>
  <si>
    <t>Svoboda Anastasia</t>
  </si>
  <si>
    <t>Темиртау</t>
  </si>
  <si>
    <t xml:space="preserve">Ushakova Elizaveta </t>
  </si>
  <si>
    <t>11дней 5 месяцев 12 лет</t>
  </si>
  <si>
    <t>Yessentemirova Tomiris</t>
  </si>
  <si>
    <t>AirSport/ISKRA</t>
  </si>
  <si>
    <t>Baimagambetova Zhanel</t>
  </si>
  <si>
    <t xml:space="preserve">Krivuchshenko Diana </t>
  </si>
  <si>
    <t>Smirnova Kira</t>
  </si>
  <si>
    <t>Tishchenko Valeria</t>
  </si>
  <si>
    <t>14 лет. 15.08.2008</t>
  </si>
  <si>
    <t xml:space="preserve">Kudryavtseva Maryana </t>
  </si>
  <si>
    <t>6-8 лет Малыши</t>
  </si>
  <si>
    <t>Armankyzy Aizere</t>
  </si>
  <si>
    <t xml:space="preserve">Bassova Vitalina </t>
  </si>
  <si>
    <t xml:space="preserve">Bocharova Valerya </t>
  </si>
  <si>
    <t>8 лет  ,20.09.2014</t>
  </si>
  <si>
    <t>Uryadnikova Yana</t>
  </si>
  <si>
    <t>8 лет, 12.08.2014</t>
  </si>
  <si>
    <t>Belousko Anna</t>
  </si>
  <si>
    <t>Темиртау,Казахстан</t>
  </si>
  <si>
    <t>Tskhay Valeriya</t>
  </si>
  <si>
    <t>Караганда Казахстан</t>
  </si>
  <si>
    <t>Lady Air Karaganda</t>
  </si>
  <si>
    <t>7 лет</t>
  </si>
  <si>
    <t>8-9 лет Малыши</t>
  </si>
  <si>
    <t>Igasheva Anna</t>
  </si>
  <si>
    <t>Lady papillon</t>
  </si>
  <si>
    <t>Sofiya Yevteyeva</t>
  </si>
  <si>
    <t>Rebrikova Irina</t>
  </si>
  <si>
    <t>Iskra</t>
  </si>
  <si>
    <t xml:space="preserve">Temnikova Elena </t>
  </si>
  <si>
    <t>8 лет, 19.02.2014</t>
  </si>
  <si>
    <t xml:space="preserve">Zhumabayeva Saule </t>
  </si>
  <si>
    <t xml:space="preserve">8лет, 5 мес, 2 дня </t>
  </si>
  <si>
    <t>Seryogina Yustina</t>
  </si>
  <si>
    <t xml:space="preserve">Kozhushko Darya </t>
  </si>
  <si>
    <t xml:space="preserve">13.03.2014, 8 лет </t>
  </si>
  <si>
    <t>Abaibek Dilnaz</t>
  </si>
  <si>
    <t>9лет</t>
  </si>
  <si>
    <t>Asanova Aiyma</t>
  </si>
  <si>
    <t xml:space="preserve">  Барса </t>
  </si>
  <si>
    <t>Kovgan Vladislava</t>
  </si>
  <si>
    <t>Step Up</t>
  </si>
  <si>
    <t xml:space="preserve">9 лет </t>
  </si>
  <si>
    <t>Amantayeva Amina</t>
  </si>
  <si>
    <t>Воздушные Полотна Aerial Silks</t>
  </si>
  <si>
    <t>Bazylevskaya Anna</t>
  </si>
  <si>
    <t>Pavlova Zlata</t>
  </si>
  <si>
    <t>Kazakhstan, Karaganda</t>
  </si>
  <si>
    <t>Dance Hall</t>
  </si>
  <si>
    <t>Cherkashena Maria</t>
  </si>
  <si>
    <t>04.10.2014</t>
  </si>
  <si>
    <t>Mazhirina Ekaterina</t>
  </si>
  <si>
    <t>16.07.2014</t>
  </si>
  <si>
    <t xml:space="preserve">Koroteeva Ekaterina </t>
  </si>
  <si>
    <t>20.06.2014</t>
  </si>
  <si>
    <t>Mitrokhina Alisa</t>
  </si>
  <si>
    <t>Mutovkina Valeriia</t>
  </si>
  <si>
    <t>Velena Vinogradova</t>
  </si>
  <si>
    <t>Костанай, Казахстан</t>
  </si>
  <si>
    <t xml:space="preserve">Школа " Абт" </t>
  </si>
  <si>
    <t>9 лет на момент соревнований 11.12.2022</t>
  </si>
  <si>
    <t>Shtil Emilia</t>
  </si>
  <si>
    <t>11.12.22г, 8 лет</t>
  </si>
  <si>
    <t>Kotlyarova Arina</t>
  </si>
  <si>
    <t>8лет</t>
  </si>
  <si>
    <t>Valeeva Adelina</t>
  </si>
  <si>
    <t>Дуэт 6-9 лет Малыши</t>
  </si>
  <si>
    <t>Lobanova Elina + Dorina Elizaveta</t>
  </si>
  <si>
    <t>Rebrikova Marina + Rebrikova Irirna</t>
  </si>
  <si>
    <t>Gladilina Ekaterina + Akulova Ulyana</t>
  </si>
  <si>
    <t>Gibayeva Yasmin</t>
  </si>
  <si>
    <t xml:space="preserve">Караганда ,Казахстан </t>
  </si>
  <si>
    <t>Ladyair</t>
  </si>
  <si>
    <t xml:space="preserve">Ivanova Anna </t>
  </si>
  <si>
    <t>Казахстан, г. Караганда</t>
  </si>
  <si>
    <t xml:space="preserve">Kim Alina </t>
  </si>
  <si>
    <t xml:space="preserve"> Казахстан,Караганда </t>
  </si>
  <si>
    <t xml:space="preserve">г.Астана .Казахстан </t>
  </si>
  <si>
    <t>DA&amp;Sport Istina</t>
  </si>
  <si>
    <t xml:space="preserve">11 лет </t>
  </si>
  <si>
    <t>Turikhan Kamilla</t>
  </si>
  <si>
    <t>Poshvina Ada</t>
  </si>
  <si>
    <t xml:space="preserve">Solodukha Polina </t>
  </si>
  <si>
    <t>Danko Kristina</t>
  </si>
  <si>
    <t xml:space="preserve">Morozova Yelizaveta </t>
  </si>
  <si>
    <t>13 лет, 04.09.2009</t>
  </si>
  <si>
    <t xml:space="preserve">Bolotova Begimai </t>
  </si>
  <si>
    <t xml:space="preserve">Vyrupayeva Dominika </t>
  </si>
  <si>
    <t>12 лет, 27.10.2010</t>
  </si>
  <si>
    <t>Maslova Alisa</t>
  </si>
  <si>
    <t>22 09 2010</t>
  </si>
  <si>
    <t>Yulussova Adel</t>
  </si>
  <si>
    <t>Bondareva Alyona</t>
  </si>
  <si>
    <t>Chukhlebova Vaselina</t>
  </si>
  <si>
    <t xml:space="preserve">Dolganyuk Polina </t>
  </si>
  <si>
    <t xml:space="preserve">14 лет </t>
  </si>
  <si>
    <t xml:space="preserve">Guzey Avelina </t>
  </si>
  <si>
    <t xml:space="preserve">13 лет </t>
  </si>
  <si>
    <t>Kuriata Nina</t>
  </si>
  <si>
    <t>Zelenaya Ksenia</t>
  </si>
  <si>
    <t>Akimova Arina</t>
  </si>
  <si>
    <t>13 лет, 01.06.2009</t>
  </si>
  <si>
    <t>Lim Adelya</t>
  </si>
  <si>
    <t>14лет.15.11.2008</t>
  </si>
  <si>
    <t>Penner Polina</t>
  </si>
  <si>
    <t>13 лет, 04.01.2009</t>
  </si>
  <si>
    <t>Sinitsyna Mariya</t>
  </si>
  <si>
    <t>12 лет 05.09.2010</t>
  </si>
  <si>
    <t xml:space="preserve">Yegikyan Milana </t>
  </si>
  <si>
    <t>12 лет, 30.01.2010</t>
  </si>
  <si>
    <t xml:space="preserve">Fray Liana </t>
  </si>
  <si>
    <t xml:space="preserve">Казахстан ,Караганда </t>
  </si>
  <si>
    <t xml:space="preserve">Armasheva Vasilina </t>
  </si>
  <si>
    <t>18.05.2011, 11 лет</t>
  </si>
  <si>
    <t>13лет. Родилась 24.02.2009г.</t>
  </si>
  <si>
    <t>11 лет. 27.11.2011</t>
  </si>
  <si>
    <t xml:space="preserve">Toskina Taissiya </t>
  </si>
  <si>
    <t xml:space="preserve">DA Istina </t>
  </si>
  <si>
    <t>Atkina Angelica</t>
  </si>
  <si>
    <t>Школа " Абт"</t>
  </si>
  <si>
    <t>10 лет На момент соревнований 11.12.2022</t>
  </si>
  <si>
    <t>Ilaria Drozdova</t>
  </si>
  <si>
    <t>Школа "Абт"</t>
  </si>
  <si>
    <t>10 лет на момент соревнований 11.12.2022</t>
  </si>
  <si>
    <t>Podskokova Sofia</t>
  </si>
  <si>
    <t>Костанай, казахстан</t>
  </si>
  <si>
    <t>Rubis Alyona</t>
  </si>
  <si>
    <t xml:space="preserve">Казахстан , Костанай </t>
  </si>
  <si>
    <t>10 лет на момент 10.12.2022</t>
  </si>
  <si>
    <t>Barsykova Varvara</t>
  </si>
  <si>
    <t>04.03.2012</t>
  </si>
  <si>
    <t>Fatkhutdinova Liliana</t>
  </si>
  <si>
    <t>10-12 Дети</t>
  </si>
  <si>
    <t>Abylgazina Amina</t>
  </si>
  <si>
    <t>11 лет. 17.06.2011</t>
  </si>
  <si>
    <t>Kim Alina</t>
  </si>
  <si>
    <t xml:space="preserve">Казахстан.  Караганда </t>
  </si>
  <si>
    <t xml:space="preserve">Lady air </t>
  </si>
  <si>
    <t>Marichshuk Ekaterina</t>
  </si>
  <si>
    <t xml:space="preserve"> Lady Air</t>
  </si>
  <si>
    <t>11лет</t>
  </si>
  <si>
    <t xml:space="preserve">Ashurova Emilia </t>
  </si>
  <si>
    <t>12 лет на момент соревнований 11.12.2022</t>
  </si>
  <si>
    <t>Naprienko Marina</t>
  </si>
  <si>
    <t xml:space="preserve">Костанай , Казахстан </t>
  </si>
  <si>
    <t>Школа " Абт "</t>
  </si>
  <si>
    <t xml:space="preserve">12 лет на момент соревнований 11.12.2022 г </t>
  </si>
  <si>
    <t>Shishkina Sofia</t>
  </si>
  <si>
    <t>Казахстан, Костанай</t>
  </si>
  <si>
    <t>11 лет на момент 11.12.2022 г</t>
  </si>
  <si>
    <t>12-14 Дети</t>
  </si>
  <si>
    <t>Gaityukevich Valeria</t>
  </si>
  <si>
    <t xml:space="preserve">Костанай, Казахстан </t>
  </si>
  <si>
    <t>Школа" Абт"</t>
  </si>
  <si>
    <t>13 лет на момент соревнований 11.12.2022</t>
  </si>
  <si>
    <t>Ksenz Victoria</t>
  </si>
  <si>
    <t>14 лет на момент соревнований 11.12.2022</t>
  </si>
  <si>
    <t>Orazbayeva Diana</t>
  </si>
  <si>
    <t>Школа АБТ</t>
  </si>
  <si>
    <t>13 лет на момент участие в турнире 11.12.2022</t>
  </si>
  <si>
    <t>Anufrienko Vitalina</t>
  </si>
  <si>
    <t>Popova Lyubov</t>
  </si>
  <si>
    <t>Shpagina Yulia</t>
  </si>
  <si>
    <t>06.08.2010</t>
  </si>
  <si>
    <t xml:space="preserve">Patrashko Ekaterina </t>
  </si>
  <si>
    <t>10-13 Дети</t>
  </si>
  <si>
    <t>Bayanova Alina</t>
  </si>
  <si>
    <t>Kovalenko Kseniya</t>
  </si>
  <si>
    <t>Aldabergenova Amina</t>
  </si>
  <si>
    <t>Kornilova Veronika</t>
  </si>
  <si>
    <t>19.06.2012</t>
  </si>
  <si>
    <t>Zagorodnay Zlata</t>
  </si>
  <si>
    <t>11.11.2011</t>
  </si>
  <si>
    <t>Yablochnikova Milana</t>
  </si>
  <si>
    <t xml:space="preserve">Алматы , Казахстан </t>
  </si>
  <si>
    <t xml:space="preserve">Step up studio </t>
  </si>
  <si>
    <t>Step U</t>
  </si>
  <si>
    <t>Tsoy Yana</t>
  </si>
  <si>
    <t>Aktaeva Ekaterina</t>
  </si>
  <si>
    <t>09.12.2009</t>
  </si>
  <si>
    <t>Zheravkova Polina</t>
  </si>
  <si>
    <t xml:space="preserve">Timchenko Daria </t>
  </si>
  <si>
    <t>09.12.2008</t>
  </si>
  <si>
    <t>Dzhiembekova Zhanel</t>
  </si>
  <si>
    <t>14 лет, 11.06.2008</t>
  </si>
  <si>
    <t>13 лет, 04.10.2009</t>
  </si>
  <si>
    <t xml:space="preserve">Passut Alexandra </t>
  </si>
  <si>
    <t>14 лет, 04.02.2008</t>
  </si>
  <si>
    <t>Fray Liana</t>
  </si>
  <si>
    <t xml:space="preserve">Караганда </t>
  </si>
  <si>
    <t>Makhambetova Ruslana</t>
  </si>
  <si>
    <t>12 лет. 8.08.2010</t>
  </si>
  <si>
    <t>Bashlykova Milana + Tishchenko Valeria</t>
  </si>
  <si>
    <t xml:space="preserve"> 15.08.2008</t>
  </si>
  <si>
    <t>12 лет. 17.07.2010</t>
  </si>
  <si>
    <t>Neizvestnykh Alisa + Oleinik Tatiana</t>
  </si>
  <si>
    <t>28.07.2011 (11лет)</t>
  </si>
  <si>
    <t>Svoboda Anastasia+ Sarnatskaya Varvara</t>
  </si>
  <si>
    <t>Vaigant Sophia + Levitskaya</t>
  </si>
  <si>
    <t>11.12.22г, 12 лет</t>
  </si>
  <si>
    <t>Akimova Arina + Bayanova Alina</t>
  </si>
  <si>
    <t xml:space="preserve"> 01 августа 2011 года</t>
  </si>
  <si>
    <t>Efimova Kira + Kononeko Sofia</t>
  </si>
  <si>
    <t>Пандора</t>
  </si>
  <si>
    <t xml:space="preserve"> 01 02 2012</t>
  </si>
  <si>
    <t xml:space="preserve">11 09 2011   </t>
  </si>
  <si>
    <t xml:space="preserve">Penner Polina + Passut Alexandra </t>
  </si>
  <si>
    <t xml:space="preserve">04.02 .2008, 14 лет </t>
  </si>
  <si>
    <t xml:space="preserve">Bondareva Alyona + Suleimenova Adina </t>
  </si>
  <si>
    <t xml:space="preserve">г.Астана, Казахстан </t>
  </si>
  <si>
    <t xml:space="preserve"> 14 лет</t>
  </si>
  <si>
    <t>Nossova Arina + Arakelova Yeva</t>
  </si>
  <si>
    <t>Aldabergenova Amina + Valeeva Adelina</t>
  </si>
  <si>
    <t xml:space="preserve"> 8 лет 09.07.2014</t>
  </si>
  <si>
    <t>Aktaeva Angelika</t>
  </si>
  <si>
    <t>16.07.2007</t>
  </si>
  <si>
    <t xml:space="preserve">Forysheva Darya </t>
  </si>
  <si>
    <t>17 лет, 26.09.2005</t>
  </si>
  <si>
    <t>Ivanova Ekaterina</t>
  </si>
  <si>
    <t>6 декабря 2007 год</t>
  </si>
  <si>
    <t>Akimova Ayzere</t>
  </si>
  <si>
    <t xml:space="preserve">Letina Ulyana </t>
  </si>
  <si>
    <t>9-11 декабря 2022</t>
  </si>
  <si>
    <t xml:space="preserve"> г. Караганда, Казахстан</t>
  </si>
  <si>
    <t>Р. Турнир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</si>
</sst>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1" xfId="0" applyFont="1" applyBorder="1"/>
    <xf numFmtId="0" fontId="0" fillId="0" borderId="1" xfId="0" applyFont="1" applyBorder="1" applyAlignment="1"/>
    <xf numFmtId="0" fontId="1" fillId="2" borderId="1" xfId="0" applyFont="1" applyFill="1" applyBorder="1" applyAlignment="1"/>
    <xf numFmtId="0" fontId="0" fillId="2" borderId="1" xfId="0" applyFont="1" applyFill="1" applyBorder="1" applyAlignment="1"/>
    <xf numFmtId="14" fontId="1" fillId="2" borderId="1" xfId="0" applyNumberFormat="1" applyFont="1" applyFill="1" applyBorder="1" applyAlignment="1"/>
    <xf numFmtId="0" fontId="1" fillId="3" borderId="1" xfId="0" applyFont="1" applyFill="1" applyBorder="1" applyAlignment="1"/>
    <xf numFmtId="0" fontId="2" fillId="3" borderId="1" xfId="0" applyFont="1" applyFill="1" applyBorder="1" applyAlignment="1"/>
    <xf numFmtId="0" fontId="0" fillId="3" borderId="1" xfId="0" applyFont="1" applyFill="1" applyBorder="1" applyAlignment="1"/>
    <xf numFmtId="14" fontId="1" fillId="3" borderId="1" xfId="0" applyNumberFormat="1" applyFont="1" applyFill="1" applyBorder="1" applyAlignment="1"/>
    <xf numFmtId="0" fontId="1" fillId="5" borderId="1" xfId="0" applyFont="1" applyFill="1" applyBorder="1" applyAlignment="1"/>
    <xf numFmtId="0" fontId="2" fillId="5" borderId="1" xfId="0" applyFont="1" applyFill="1" applyBorder="1" applyAlignment="1"/>
    <xf numFmtId="0" fontId="0" fillId="5" borderId="1" xfId="0" applyFont="1" applyFill="1" applyBorder="1" applyAlignment="1"/>
    <xf numFmtId="14" fontId="1" fillId="5" borderId="1" xfId="0" applyNumberFormat="1" applyFont="1" applyFill="1" applyBorder="1" applyAlignment="1"/>
    <xf numFmtId="0" fontId="1" fillId="6" borderId="1" xfId="0" applyFont="1" applyFill="1" applyBorder="1" applyAlignment="1"/>
    <xf numFmtId="0" fontId="0" fillId="6" borderId="1" xfId="0" applyFont="1" applyFill="1" applyBorder="1" applyAlignment="1"/>
    <xf numFmtId="14" fontId="1" fillId="6" borderId="1" xfId="0" applyNumberFormat="1" applyFont="1" applyFill="1" applyBorder="1" applyAlignment="1"/>
    <xf numFmtId="0" fontId="1" fillId="7" borderId="1" xfId="0" applyFont="1" applyFill="1" applyBorder="1" applyAlignment="1"/>
    <xf numFmtId="0" fontId="0" fillId="7" borderId="1" xfId="0" applyFont="1" applyFill="1" applyBorder="1" applyAlignment="1"/>
    <xf numFmtId="14" fontId="1" fillId="7" borderId="1" xfId="0" applyNumberFormat="1" applyFont="1" applyFill="1" applyBorder="1" applyAlignment="1"/>
    <xf numFmtId="0" fontId="1" fillId="8" borderId="1" xfId="0" applyFont="1" applyFill="1" applyBorder="1" applyAlignment="1"/>
    <xf numFmtId="0" fontId="0" fillId="8" borderId="1" xfId="0" applyFont="1" applyFill="1" applyBorder="1" applyAlignment="1"/>
    <xf numFmtId="14" fontId="1" fillId="8" borderId="1" xfId="0" applyNumberFormat="1" applyFont="1" applyFill="1" applyBorder="1" applyAlignment="1"/>
    <xf numFmtId="0" fontId="1" fillId="7" borderId="1" xfId="0" applyFont="1" applyFill="1" applyBorder="1" applyAlignment="1">
      <alignment wrapText="1"/>
    </xf>
    <xf numFmtId="0" fontId="1" fillId="9" borderId="1" xfId="0" applyFont="1" applyFill="1" applyBorder="1" applyAlignment="1"/>
    <xf numFmtId="0" fontId="0" fillId="9" borderId="1" xfId="0" applyFont="1" applyFill="1" applyBorder="1" applyAlignment="1"/>
    <xf numFmtId="14" fontId="1" fillId="9" borderId="1" xfId="0" applyNumberFormat="1" applyFont="1" applyFill="1" applyBorder="1" applyAlignment="1"/>
    <xf numFmtId="0" fontId="1" fillId="8" borderId="1" xfId="0" applyFont="1" applyFill="1" applyBorder="1" applyAlignment="1">
      <alignment wrapText="1"/>
    </xf>
    <xf numFmtId="0" fontId="1" fillId="10" borderId="1" xfId="0" applyFont="1" applyFill="1" applyBorder="1" applyAlignment="1"/>
    <xf numFmtId="0" fontId="0" fillId="10" borderId="1" xfId="0" applyFont="1" applyFill="1" applyBorder="1" applyAlignment="1"/>
    <xf numFmtId="14" fontId="1" fillId="10" borderId="1" xfId="0" applyNumberFormat="1" applyFont="1" applyFill="1" applyBorder="1" applyAlignment="1"/>
    <xf numFmtId="0" fontId="1" fillId="12" borderId="1" xfId="0" applyFont="1" applyFill="1" applyBorder="1" applyAlignment="1"/>
    <xf numFmtId="0" fontId="0" fillId="12" borderId="1" xfId="0" applyFont="1" applyFill="1" applyBorder="1" applyAlignment="1"/>
    <xf numFmtId="14" fontId="1" fillId="12" borderId="1" xfId="0" applyNumberFormat="1" applyFont="1" applyFill="1" applyBorder="1" applyAlignment="1"/>
    <xf numFmtId="0" fontId="1" fillId="13" borderId="1" xfId="0" applyFont="1" applyFill="1" applyBorder="1" applyAlignment="1"/>
    <xf numFmtId="0" fontId="0" fillId="13" borderId="1" xfId="0" applyFont="1" applyFill="1" applyBorder="1" applyAlignment="1"/>
    <xf numFmtId="14" fontId="1" fillId="13" borderId="1" xfId="0" applyNumberFormat="1" applyFont="1" applyFill="1" applyBorder="1" applyAlignment="1"/>
    <xf numFmtId="0" fontId="2" fillId="7" borderId="1" xfId="0" applyFont="1" applyFill="1" applyBorder="1" applyAlignment="1"/>
    <xf numFmtId="0" fontId="2" fillId="13" borderId="1" xfId="0" applyFont="1" applyFill="1" applyBorder="1" applyAlignment="1"/>
    <xf numFmtId="0" fontId="1" fillId="13" borderId="1" xfId="0" quotePrefix="1" applyFont="1" applyFill="1" applyBorder="1" applyAlignment="1"/>
    <xf numFmtId="0" fontId="1" fillId="16" borderId="1" xfId="0" applyFont="1" applyFill="1" applyBorder="1" applyAlignment="1"/>
    <xf numFmtId="0" fontId="2" fillId="16" borderId="1" xfId="0" applyFont="1" applyFill="1" applyBorder="1" applyAlignment="1"/>
    <xf numFmtId="0" fontId="0" fillId="16" borderId="1" xfId="0" applyFont="1" applyFill="1" applyBorder="1" applyAlignment="1"/>
    <xf numFmtId="14" fontId="1" fillId="16" borderId="1" xfId="0" applyNumberFormat="1" applyFont="1" applyFill="1" applyBorder="1" applyAlignment="1"/>
    <xf numFmtId="0" fontId="2" fillId="6" borderId="1" xfId="0" applyFont="1" applyFill="1" applyBorder="1" applyAlignment="1"/>
    <xf numFmtId="0" fontId="2" fillId="8" borderId="1" xfId="0" applyFont="1" applyFill="1" applyBorder="1" applyAlignment="1"/>
    <xf numFmtId="0" fontId="1" fillId="8" borderId="1" xfId="0" quotePrefix="1" applyFont="1" applyFill="1" applyBorder="1" applyAlignment="1"/>
    <xf numFmtId="0" fontId="1" fillId="17" borderId="1" xfId="0" applyFont="1" applyFill="1" applyBorder="1" applyAlignment="1"/>
    <xf numFmtId="0" fontId="2" fillId="17" borderId="1" xfId="0" applyFont="1" applyFill="1" applyBorder="1" applyAlignment="1"/>
    <xf numFmtId="0" fontId="0" fillId="17" borderId="1" xfId="0" applyFont="1" applyFill="1" applyBorder="1" applyAlignment="1"/>
    <xf numFmtId="14" fontId="1" fillId="17" borderId="1" xfId="0" applyNumberFormat="1" applyFont="1" applyFill="1" applyBorder="1" applyAlignment="1"/>
    <xf numFmtId="0" fontId="1" fillId="17" borderId="1" xfId="0" quotePrefix="1" applyFont="1" applyFill="1" applyBorder="1" applyAlignment="1"/>
    <xf numFmtId="0" fontId="2" fillId="10" borderId="1" xfId="0" applyFont="1" applyFill="1" applyBorder="1" applyAlignment="1"/>
    <xf numFmtId="0" fontId="1" fillId="10" borderId="1" xfId="0" quotePrefix="1" applyFont="1" applyFill="1" applyBorder="1" applyAlignment="1"/>
    <xf numFmtId="0" fontId="1" fillId="6" borderId="1" xfId="0" quotePrefix="1" applyFont="1" applyFill="1" applyBorder="1" applyAlignment="1"/>
    <xf numFmtId="0" fontId="1" fillId="18" borderId="1" xfId="0" applyFont="1" applyFill="1" applyBorder="1" applyAlignment="1"/>
    <xf numFmtId="0" fontId="0" fillId="18" borderId="1" xfId="0" applyFont="1" applyFill="1" applyBorder="1" applyAlignment="1"/>
    <xf numFmtId="14" fontId="1" fillId="18" borderId="1" xfId="0" applyNumberFormat="1" applyFont="1" applyFill="1" applyBorder="1" applyAlignment="1"/>
    <xf numFmtId="0" fontId="2" fillId="12" borderId="1" xfId="0" applyFont="1" applyFill="1" applyBorder="1" applyAlignment="1"/>
    <xf numFmtId="0" fontId="0" fillId="19" borderId="1" xfId="0" applyFont="1" applyFill="1" applyBorder="1" applyAlignment="1"/>
    <xf numFmtId="0" fontId="1" fillId="19" borderId="1" xfId="0" applyFont="1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3" borderId="1" xfId="0" applyFont="1" applyFill="1" applyBorder="1" applyAlignment="1"/>
    <xf numFmtId="0" fontId="3" fillId="3" borderId="1" xfId="0" applyFont="1" applyFill="1" applyBorder="1" applyAlignment="1"/>
    <xf numFmtId="14" fontId="4" fillId="3" borderId="1" xfId="0" applyNumberFormat="1" applyFont="1" applyFill="1" applyBorder="1" applyAlignment="1"/>
    <xf numFmtId="0" fontId="4" fillId="6" borderId="1" xfId="0" applyFont="1" applyFill="1" applyBorder="1" applyAlignment="1"/>
    <xf numFmtId="0" fontId="3" fillId="6" borderId="1" xfId="0" applyFont="1" applyFill="1" applyBorder="1" applyAlignment="1"/>
    <xf numFmtId="14" fontId="4" fillId="6" borderId="1" xfId="0" applyNumberFormat="1" applyFont="1" applyFill="1" applyBorder="1" applyAlignment="1"/>
    <xf numFmtId="0" fontId="4" fillId="12" borderId="1" xfId="0" applyFont="1" applyFill="1" applyBorder="1" applyAlignment="1"/>
    <xf numFmtId="0" fontId="3" fillId="12" borderId="1" xfId="0" applyFont="1" applyFill="1" applyBorder="1" applyAlignment="1"/>
    <xf numFmtId="14" fontId="4" fillId="12" borderId="1" xfId="0" applyNumberFormat="1" applyFont="1" applyFill="1" applyBorder="1" applyAlignment="1"/>
    <xf numFmtId="0" fontId="4" fillId="16" borderId="1" xfId="0" applyFont="1" applyFill="1" applyBorder="1" applyAlignment="1"/>
    <xf numFmtId="0" fontId="3" fillId="16" borderId="1" xfId="0" applyFont="1" applyFill="1" applyBorder="1" applyAlignment="1"/>
    <xf numFmtId="14" fontId="4" fillId="16" borderId="1" xfId="0" applyNumberFormat="1" applyFont="1" applyFill="1" applyBorder="1" applyAlignment="1"/>
    <xf numFmtId="0" fontId="4" fillId="5" borderId="1" xfId="0" applyFont="1" applyFill="1" applyBorder="1" applyAlignment="1"/>
    <xf numFmtId="0" fontId="3" fillId="5" borderId="1" xfId="0" applyFont="1" applyFill="1" applyBorder="1" applyAlignment="1"/>
    <xf numFmtId="14" fontId="4" fillId="5" borderId="1" xfId="0" applyNumberFormat="1" applyFont="1" applyFill="1" applyBorder="1" applyAlignment="1"/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14" fontId="4" fillId="2" borderId="1" xfId="0" applyNumberFormat="1" applyFont="1" applyFill="1" applyBorder="1" applyAlignment="1"/>
    <xf numFmtId="0" fontId="4" fillId="7" borderId="1" xfId="0" applyFont="1" applyFill="1" applyBorder="1" applyAlignment="1"/>
    <xf numFmtId="0" fontId="3" fillId="7" borderId="1" xfId="0" applyFont="1" applyFill="1" applyBorder="1" applyAlignment="1"/>
    <xf numFmtId="14" fontId="4" fillId="7" borderId="1" xfId="0" applyNumberFormat="1" applyFont="1" applyFill="1" applyBorder="1" applyAlignment="1"/>
    <xf numFmtId="0" fontId="4" fillId="7" borderId="1" xfId="0" quotePrefix="1" applyFont="1" applyFill="1" applyBorder="1" applyAlignment="1"/>
    <xf numFmtId="0" fontId="4" fillId="14" borderId="1" xfId="0" applyFont="1" applyFill="1" applyBorder="1" applyAlignment="1"/>
    <xf numFmtId="0" fontId="3" fillId="14" borderId="1" xfId="0" applyFont="1" applyFill="1" applyBorder="1" applyAlignment="1"/>
    <xf numFmtId="14" fontId="4" fillId="14" borderId="1" xfId="0" applyNumberFormat="1" applyFont="1" applyFill="1" applyBorder="1" applyAlignment="1"/>
    <xf numFmtId="0" fontId="4" fillId="8" borderId="1" xfId="0" applyFont="1" applyFill="1" applyBorder="1" applyAlignment="1"/>
    <xf numFmtId="0" fontId="3" fillId="8" borderId="1" xfId="0" applyFont="1" applyFill="1" applyBorder="1" applyAlignment="1"/>
    <xf numFmtId="14" fontId="4" fillId="8" borderId="1" xfId="0" applyNumberFormat="1" applyFont="1" applyFill="1" applyBorder="1" applyAlignment="1"/>
    <xf numFmtId="0" fontId="4" fillId="10" borderId="1" xfId="0" applyFont="1" applyFill="1" applyBorder="1" applyAlignment="1"/>
    <xf numFmtId="0" fontId="3" fillId="10" borderId="1" xfId="0" applyFont="1" applyFill="1" applyBorder="1" applyAlignment="1"/>
    <xf numFmtId="14" fontId="4" fillId="10" borderId="1" xfId="0" applyNumberFormat="1" applyFont="1" applyFill="1" applyBorder="1" applyAlignment="1"/>
    <xf numFmtId="0" fontId="4" fillId="13" borderId="1" xfId="0" applyFont="1" applyFill="1" applyBorder="1" applyAlignment="1"/>
    <xf numFmtId="0" fontId="3" fillId="13" borderId="1" xfId="0" applyFont="1" applyFill="1" applyBorder="1" applyAlignment="1"/>
    <xf numFmtId="14" fontId="4" fillId="13" borderId="1" xfId="0" applyNumberFormat="1" applyFont="1" applyFill="1" applyBorder="1" applyAlignment="1"/>
    <xf numFmtId="0" fontId="4" fillId="11" borderId="1" xfId="0" applyFont="1" applyFill="1" applyBorder="1" applyAlignment="1"/>
    <xf numFmtId="0" fontId="3" fillId="11" borderId="1" xfId="0" applyFont="1" applyFill="1" applyBorder="1" applyAlignment="1"/>
    <xf numFmtId="14" fontId="4" fillId="11" borderId="1" xfId="0" applyNumberFormat="1" applyFont="1" applyFill="1" applyBorder="1" applyAlignment="1"/>
    <xf numFmtId="0" fontId="2" fillId="19" borderId="1" xfId="0" applyFont="1" applyFill="1" applyBorder="1"/>
    <xf numFmtId="0" fontId="2" fillId="0" borderId="1" xfId="0" applyFont="1" applyBorder="1"/>
    <xf numFmtId="0" fontId="4" fillId="9" borderId="1" xfId="0" applyFont="1" applyFill="1" applyBorder="1" applyAlignment="1"/>
    <xf numFmtId="0" fontId="3" fillId="9" borderId="1" xfId="0" applyFont="1" applyFill="1" applyBorder="1" applyAlignment="1"/>
    <xf numFmtId="14" fontId="4" fillId="9" borderId="1" xfId="0" applyNumberFormat="1" applyFont="1" applyFill="1" applyBorder="1" applyAlignment="1"/>
    <xf numFmtId="0" fontId="4" fillId="9" borderId="1" xfId="0" quotePrefix="1" applyFont="1" applyFill="1" applyBorder="1" applyAlignment="1"/>
    <xf numFmtId="0" fontId="4" fillId="8" borderId="1" xfId="0" applyFont="1" applyFill="1" applyBorder="1" applyAlignment="1">
      <alignment wrapText="1"/>
    </xf>
    <xf numFmtId="0" fontId="4" fillId="10" borderId="1" xfId="0" applyFont="1" applyFill="1" applyBorder="1" applyAlignment="1">
      <alignment wrapText="1"/>
    </xf>
    <xf numFmtId="0" fontId="4" fillId="4" borderId="1" xfId="0" applyFont="1" applyFill="1" applyBorder="1" applyAlignment="1"/>
    <xf numFmtId="0" fontId="4" fillId="4" borderId="1" xfId="0" applyFont="1" applyFill="1" applyBorder="1" applyAlignment="1">
      <alignment wrapText="1"/>
    </xf>
    <xf numFmtId="0" fontId="3" fillId="4" borderId="1" xfId="0" applyFont="1" applyFill="1" applyBorder="1" applyAlignment="1"/>
    <xf numFmtId="14" fontId="4" fillId="4" borderId="1" xfId="0" applyNumberFormat="1" applyFont="1" applyFill="1" applyBorder="1" applyAlignment="1"/>
    <xf numFmtId="0" fontId="4" fillId="15" borderId="1" xfId="0" applyFont="1" applyFill="1" applyBorder="1" applyAlignment="1"/>
    <xf numFmtId="0" fontId="4" fillId="15" borderId="1" xfId="0" applyFont="1" applyFill="1" applyBorder="1" applyAlignment="1">
      <alignment wrapText="1"/>
    </xf>
    <xf numFmtId="0" fontId="3" fillId="15" borderId="1" xfId="0" applyFont="1" applyFill="1" applyBorder="1" applyAlignment="1"/>
    <xf numFmtId="14" fontId="4" fillId="15" borderId="1" xfId="0" applyNumberFormat="1" applyFont="1" applyFill="1" applyBorder="1" applyAlignment="1"/>
    <xf numFmtId="0" fontId="2" fillId="18" borderId="1" xfId="0" applyFont="1" applyFill="1" applyBorder="1" applyAlignment="1"/>
    <xf numFmtId="0" fontId="4" fillId="18" borderId="1" xfId="0" applyFont="1" applyFill="1" applyBorder="1" applyAlignment="1"/>
    <xf numFmtId="0" fontId="3" fillId="18" borderId="1" xfId="0" applyFont="1" applyFill="1" applyBorder="1" applyAlignment="1"/>
    <xf numFmtId="14" fontId="4" fillId="18" borderId="1" xfId="0" applyNumberFormat="1" applyFont="1" applyFill="1" applyBorder="1" applyAlignment="1"/>
    <xf numFmtId="0" fontId="4" fillId="20" borderId="1" xfId="0" applyFont="1" applyFill="1" applyBorder="1" applyAlignment="1"/>
    <xf numFmtId="0" fontId="3" fillId="20" borderId="1" xfId="0" applyFont="1" applyFill="1" applyBorder="1" applyAlignment="1"/>
    <xf numFmtId="14" fontId="4" fillId="20" borderId="1" xfId="0" applyNumberFormat="1" applyFont="1" applyFill="1" applyBorder="1" applyAlignment="1"/>
    <xf numFmtId="0" fontId="4" fillId="18" borderId="1" xfId="0" applyFont="1" applyFill="1" applyBorder="1" applyAlignment="1">
      <alignment wrapText="1"/>
    </xf>
    <xf numFmtId="14" fontId="4" fillId="18" borderId="1" xfId="0" applyNumberFormat="1" applyFont="1" applyFill="1" applyBorder="1" applyAlignment="1">
      <alignment horizontal="left"/>
    </xf>
    <xf numFmtId="0" fontId="2" fillId="18" borderId="1" xfId="0" applyFont="1" applyFill="1" applyBorder="1" applyAlignment="1">
      <alignment wrapText="1"/>
    </xf>
    <xf numFmtId="0" fontId="1" fillId="18" borderId="1" xfId="0" quotePrefix="1" applyFont="1" applyFill="1" applyBorder="1" applyAlignment="1"/>
    <xf numFmtId="0" fontId="4" fillId="13" borderId="1" xfId="0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4" fillId="7" borderId="1" xfId="0" applyFont="1" applyFill="1" applyBorder="1" applyAlignment="1">
      <alignment wrapText="1"/>
    </xf>
    <xf numFmtId="0" fontId="4" fillId="17" borderId="1" xfId="0" applyFont="1" applyFill="1" applyBorder="1" applyAlignment="1"/>
    <xf numFmtId="0" fontId="3" fillId="17" borderId="1" xfId="0" applyFont="1" applyFill="1" applyBorder="1" applyAlignment="1"/>
    <xf numFmtId="14" fontId="4" fillId="17" borderId="1" xfId="0" applyNumberFormat="1" applyFont="1" applyFill="1" applyBorder="1" applyAlignment="1"/>
    <xf numFmtId="0" fontId="4" fillId="13" borderId="1" xfId="0" quotePrefix="1" applyFont="1" applyFill="1" applyBorder="1" applyAlignment="1"/>
    <xf numFmtId="0" fontId="4" fillId="16" borderId="1" xfId="0" quotePrefix="1" applyFont="1" applyFill="1" applyBorder="1" applyAlignment="1"/>
    <xf numFmtId="0" fontId="4" fillId="4" borderId="1" xfId="0" quotePrefix="1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D47EA-89E0-4798-9213-C03975EB8B36}">
  <dimension ref="A1:L275"/>
  <sheetViews>
    <sheetView tabSelected="1" topLeftCell="A221" zoomScaleNormal="100" workbookViewId="0">
      <selection activeCell="K249" sqref="K249"/>
    </sheetView>
  </sheetViews>
  <sheetFormatPr defaultColWidth="12.5703125" defaultRowHeight="15" x14ac:dyDescent="0.25"/>
  <cols>
    <col min="1" max="1" width="21" style="2" customWidth="1"/>
    <col min="2" max="3" width="18.85546875" style="2" customWidth="1"/>
    <col min="4" max="4" width="14.28515625" style="2" customWidth="1"/>
    <col min="5" max="9" width="18.85546875" style="2" customWidth="1"/>
    <col min="10" max="10" width="33.7109375" style="2" customWidth="1"/>
    <col min="11" max="16" width="18.85546875" style="2" customWidth="1"/>
    <col min="17" max="16384" width="12.5703125" style="2"/>
  </cols>
  <sheetData>
    <row r="1" spans="1:12" s="62" customFormat="1" x14ac:dyDescent="0.25">
      <c r="A1" s="61" t="s">
        <v>0</v>
      </c>
      <c r="B1" s="61" t="s">
        <v>1</v>
      </c>
      <c r="C1" s="61" t="s">
        <v>2</v>
      </c>
      <c r="D1" s="61"/>
      <c r="E1" s="61"/>
      <c r="F1" s="61" t="s">
        <v>3</v>
      </c>
      <c r="G1" s="61" t="s">
        <v>4</v>
      </c>
      <c r="H1" s="61" t="s">
        <v>5</v>
      </c>
      <c r="I1" s="61" t="s">
        <v>6</v>
      </c>
      <c r="J1" s="61" t="s">
        <v>7</v>
      </c>
      <c r="K1" s="61" t="s">
        <v>8</v>
      </c>
      <c r="L1" s="61" t="s">
        <v>9</v>
      </c>
    </row>
    <row r="2" spans="1:12" x14ac:dyDescent="0.25">
      <c r="A2" s="101" t="s">
        <v>568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s="59" customFormat="1" x14ac:dyDescent="0.25">
      <c r="A3" s="100" t="s">
        <v>567</v>
      </c>
      <c r="B3" s="100" t="s">
        <v>566</v>
      </c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s="64" customFormat="1" x14ac:dyDescent="0.25">
      <c r="A4" s="63" t="s">
        <v>10</v>
      </c>
      <c r="B4" s="63" t="s">
        <v>71</v>
      </c>
      <c r="C4" s="63" t="s">
        <v>12</v>
      </c>
      <c r="D4" s="63">
        <v>1</v>
      </c>
      <c r="E4" s="63">
        <v>15.1</v>
      </c>
      <c r="F4" s="63" t="s">
        <v>80</v>
      </c>
      <c r="G4" s="63" t="s">
        <v>21</v>
      </c>
      <c r="H4" s="63" t="s">
        <v>22</v>
      </c>
      <c r="I4" s="63" t="s">
        <v>16</v>
      </c>
      <c r="K4" s="65">
        <v>42359</v>
      </c>
      <c r="L4" s="63" t="s">
        <v>81</v>
      </c>
    </row>
    <row r="5" spans="1:12" s="64" customFormat="1" x14ac:dyDescent="0.25">
      <c r="A5" s="63"/>
      <c r="B5" s="63"/>
      <c r="C5" s="63"/>
      <c r="D5" s="63">
        <v>2</v>
      </c>
      <c r="E5" s="63">
        <v>13.8</v>
      </c>
      <c r="F5" s="63" t="s">
        <v>84</v>
      </c>
      <c r="G5" s="63" t="s">
        <v>85</v>
      </c>
      <c r="H5" s="63" t="s">
        <v>86</v>
      </c>
      <c r="I5" s="63" t="s">
        <v>16</v>
      </c>
      <c r="K5" s="65">
        <v>41650</v>
      </c>
      <c r="L5" s="63">
        <v>8</v>
      </c>
    </row>
    <row r="6" spans="1:12" s="64" customFormat="1" x14ac:dyDescent="0.25">
      <c r="A6" s="63"/>
      <c r="B6" s="63"/>
      <c r="C6" s="63"/>
      <c r="D6" s="63">
        <v>3</v>
      </c>
      <c r="E6" s="63">
        <v>7.7</v>
      </c>
      <c r="F6" s="63" t="s">
        <v>82</v>
      </c>
      <c r="G6" s="63" t="s">
        <v>83</v>
      </c>
      <c r="H6" s="63" t="s">
        <v>74</v>
      </c>
      <c r="I6" s="63" t="s">
        <v>16</v>
      </c>
      <c r="K6" s="65">
        <v>42104</v>
      </c>
      <c r="L6" s="63">
        <v>7</v>
      </c>
    </row>
    <row r="7" spans="1:12" s="70" customFormat="1" x14ac:dyDescent="0.25">
      <c r="A7" s="69" t="s">
        <v>10</v>
      </c>
      <c r="B7" s="69" t="s">
        <v>71</v>
      </c>
      <c r="C7" s="69" t="s">
        <v>87</v>
      </c>
      <c r="D7" s="69">
        <v>1</v>
      </c>
      <c r="E7" s="69">
        <v>26.1</v>
      </c>
      <c r="F7" s="69" t="s">
        <v>76</v>
      </c>
      <c r="G7" s="69" t="s">
        <v>77</v>
      </c>
      <c r="H7" s="69" t="s">
        <v>78</v>
      </c>
      <c r="I7" s="69" t="s">
        <v>16</v>
      </c>
      <c r="K7" s="71">
        <v>41904</v>
      </c>
      <c r="L7" s="69" t="s">
        <v>79</v>
      </c>
    </row>
    <row r="8" spans="1:12" s="70" customFormat="1" x14ac:dyDescent="0.25">
      <c r="A8" s="69"/>
      <c r="B8" s="69"/>
      <c r="C8" s="69"/>
      <c r="D8" s="69">
        <v>2</v>
      </c>
      <c r="E8" s="69">
        <v>23.5</v>
      </c>
      <c r="F8" s="69" t="s">
        <v>72</v>
      </c>
      <c r="G8" s="69" t="s">
        <v>73</v>
      </c>
      <c r="H8" s="69" t="s">
        <v>74</v>
      </c>
      <c r="I8" s="69" t="s">
        <v>16</v>
      </c>
      <c r="K8" s="71">
        <v>41509</v>
      </c>
      <c r="L8" s="69" t="s">
        <v>75</v>
      </c>
    </row>
    <row r="9" spans="1:12" s="70" customFormat="1" x14ac:dyDescent="0.25">
      <c r="A9" s="69"/>
      <c r="B9" s="69"/>
      <c r="C9" s="69"/>
      <c r="D9" s="69">
        <v>3</v>
      </c>
      <c r="E9" s="69">
        <v>21.6</v>
      </c>
      <c r="F9" s="69" t="s">
        <v>88</v>
      </c>
      <c r="G9" s="69" t="s">
        <v>89</v>
      </c>
      <c r="H9" s="69" t="s">
        <v>90</v>
      </c>
      <c r="I9" s="69" t="s">
        <v>16</v>
      </c>
      <c r="K9" s="71">
        <v>41594</v>
      </c>
      <c r="L9" s="69">
        <v>9</v>
      </c>
    </row>
    <row r="10" spans="1:12" s="73" customFormat="1" x14ac:dyDescent="0.25">
      <c r="A10" s="72" t="s">
        <v>10</v>
      </c>
      <c r="B10" s="72" t="s">
        <v>11</v>
      </c>
      <c r="C10" s="72" t="s">
        <v>12</v>
      </c>
      <c r="D10" s="72">
        <v>1</v>
      </c>
      <c r="E10" s="72">
        <f>3.6+15</f>
        <v>18.600000000000001</v>
      </c>
      <c r="F10" s="72" t="s">
        <v>20</v>
      </c>
      <c r="G10" s="72" t="s">
        <v>21</v>
      </c>
      <c r="H10" s="72" t="s">
        <v>22</v>
      </c>
      <c r="I10" s="72" t="s">
        <v>16</v>
      </c>
      <c r="K10" s="74">
        <v>41072</v>
      </c>
      <c r="L10" s="72" t="s">
        <v>23</v>
      </c>
    </row>
    <row r="11" spans="1:12" s="73" customFormat="1" x14ac:dyDescent="0.25">
      <c r="A11" s="72"/>
      <c r="B11" s="72"/>
      <c r="C11" s="72"/>
      <c r="D11" s="72">
        <v>2</v>
      </c>
      <c r="E11" s="72">
        <f>-0.399999999999999+15</f>
        <v>14.600000000000001</v>
      </c>
      <c r="F11" s="72" t="s">
        <v>27</v>
      </c>
      <c r="G11" s="72" t="s">
        <v>28</v>
      </c>
      <c r="H11" s="72" t="s">
        <v>26</v>
      </c>
      <c r="I11" s="72" t="s">
        <v>16</v>
      </c>
      <c r="K11" s="74">
        <v>40938</v>
      </c>
      <c r="L11" s="72" t="s">
        <v>29</v>
      </c>
    </row>
    <row r="12" spans="1:12" s="73" customFormat="1" x14ac:dyDescent="0.25">
      <c r="A12" s="72"/>
      <c r="B12" s="72"/>
      <c r="C12" s="72"/>
      <c r="D12" s="72">
        <v>3</v>
      </c>
      <c r="E12" s="72">
        <f>-5+15</f>
        <v>10</v>
      </c>
      <c r="F12" s="72" t="s">
        <v>24</v>
      </c>
      <c r="G12" s="72" t="s">
        <v>25</v>
      </c>
      <c r="H12" s="72" t="s">
        <v>26</v>
      </c>
      <c r="I12" s="72" t="s">
        <v>16</v>
      </c>
      <c r="K12" s="74">
        <v>41163</v>
      </c>
      <c r="L12" s="72" t="s">
        <v>17</v>
      </c>
    </row>
    <row r="13" spans="1:12" s="42" customFormat="1" x14ac:dyDescent="0.25">
      <c r="A13" s="40"/>
      <c r="B13" s="41"/>
      <c r="C13" s="40"/>
      <c r="D13" s="40">
        <v>4</v>
      </c>
      <c r="E13" s="40">
        <f>-12.4+15</f>
        <v>2.5999999999999996</v>
      </c>
      <c r="F13" s="40" t="s">
        <v>13</v>
      </c>
      <c r="G13" s="40" t="s">
        <v>14</v>
      </c>
      <c r="H13" s="40" t="s">
        <v>15</v>
      </c>
      <c r="I13" s="40" t="s">
        <v>16</v>
      </c>
      <c r="K13" s="43">
        <v>40909</v>
      </c>
      <c r="L13" s="40" t="s">
        <v>17</v>
      </c>
    </row>
    <row r="14" spans="1:12" s="42" customFormat="1" x14ac:dyDescent="0.25">
      <c r="A14" s="40"/>
      <c r="B14" s="41"/>
      <c r="C14" s="40"/>
      <c r="D14" s="40">
        <v>5</v>
      </c>
      <c r="E14" s="40">
        <f>-18+15</f>
        <v>-3</v>
      </c>
      <c r="F14" s="40" t="s">
        <v>18</v>
      </c>
      <c r="G14" s="40" t="s">
        <v>19</v>
      </c>
      <c r="H14" s="40" t="s">
        <v>15</v>
      </c>
      <c r="I14" s="40" t="s">
        <v>16</v>
      </c>
      <c r="K14" s="43">
        <v>40970</v>
      </c>
      <c r="L14" s="40">
        <v>10</v>
      </c>
    </row>
    <row r="15" spans="1:12" s="70" customFormat="1" x14ac:dyDescent="0.25">
      <c r="A15" s="69" t="s">
        <v>10</v>
      </c>
      <c r="B15" s="69" t="s">
        <v>30</v>
      </c>
      <c r="C15" s="69" t="s">
        <v>12</v>
      </c>
      <c r="D15" s="69">
        <v>1</v>
      </c>
      <c r="E15" s="69">
        <v>26.8</v>
      </c>
      <c r="F15" s="69" t="s">
        <v>43</v>
      </c>
      <c r="G15" s="69" t="s">
        <v>44</v>
      </c>
      <c r="H15" s="69" t="s">
        <v>45</v>
      </c>
      <c r="I15" s="69" t="s">
        <v>16</v>
      </c>
      <c r="K15" s="71">
        <v>40591</v>
      </c>
      <c r="L15" s="69" t="s">
        <v>46</v>
      </c>
    </row>
    <row r="16" spans="1:12" s="70" customFormat="1" x14ac:dyDescent="0.25">
      <c r="A16" s="69"/>
      <c r="B16" s="69"/>
      <c r="C16" s="69"/>
      <c r="D16" s="69">
        <v>2</v>
      </c>
      <c r="E16" s="69">
        <v>23.8</v>
      </c>
      <c r="F16" s="69" t="s">
        <v>37</v>
      </c>
      <c r="G16" s="69" t="s">
        <v>21</v>
      </c>
      <c r="H16" s="69" t="s">
        <v>38</v>
      </c>
      <c r="I16" s="69" t="s">
        <v>16</v>
      </c>
      <c r="K16" s="71">
        <v>40687</v>
      </c>
      <c r="L16" s="69" t="s">
        <v>39</v>
      </c>
    </row>
    <row r="17" spans="1:12" s="70" customFormat="1" x14ac:dyDescent="0.25">
      <c r="A17" s="69"/>
      <c r="B17" s="69"/>
      <c r="C17" s="69"/>
      <c r="D17" s="69">
        <v>3</v>
      </c>
      <c r="E17" s="69">
        <v>22.5</v>
      </c>
      <c r="F17" s="69" t="s">
        <v>31</v>
      </c>
      <c r="G17" s="69" t="s">
        <v>32</v>
      </c>
      <c r="H17" s="69" t="s">
        <v>33</v>
      </c>
      <c r="I17" s="69" t="s">
        <v>16</v>
      </c>
      <c r="K17" s="71">
        <v>40494</v>
      </c>
      <c r="L17" s="69" t="s">
        <v>34</v>
      </c>
    </row>
    <row r="18" spans="1:12" s="32" customFormat="1" x14ac:dyDescent="0.25">
      <c r="A18" s="31"/>
      <c r="B18" s="58"/>
      <c r="C18" s="31"/>
      <c r="D18" s="31">
        <v>4</v>
      </c>
      <c r="E18" s="31">
        <v>20.700000000000003</v>
      </c>
      <c r="F18" s="31" t="s">
        <v>35</v>
      </c>
      <c r="G18" s="31" t="s">
        <v>21</v>
      </c>
      <c r="H18" s="31" t="s">
        <v>22</v>
      </c>
      <c r="I18" s="31" t="s">
        <v>16</v>
      </c>
      <c r="K18" s="33">
        <v>40453</v>
      </c>
      <c r="L18" s="31" t="s">
        <v>36</v>
      </c>
    </row>
    <row r="19" spans="1:12" s="32" customFormat="1" x14ac:dyDescent="0.25">
      <c r="A19" s="31"/>
      <c r="B19" s="58"/>
      <c r="C19" s="31"/>
      <c r="D19" s="31">
        <v>5</v>
      </c>
      <c r="E19" s="31">
        <v>16.3</v>
      </c>
      <c r="F19" s="31" t="s">
        <v>40</v>
      </c>
      <c r="G19" s="31" t="s">
        <v>41</v>
      </c>
      <c r="H19" s="31" t="s">
        <v>42</v>
      </c>
      <c r="I19" s="31" t="s">
        <v>16</v>
      </c>
      <c r="K19" s="33">
        <v>40682</v>
      </c>
      <c r="L19" s="31">
        <v>11</v>
      </c>
    </row>
    <row r="20" spans="1:12" s="67" customFormat="1" x14ac:dyDescent="0.25">
      <c r="A20" s="66" t="s">
        <v>10</v>
      </c>
      <c r="B20" s="66" t="s">
        <v>47</v>
      </c>
      <c r="C20" s="66" t="s">
        <v>12</v>
      </c>
      <c r="D20" s="66">
        <v>1</v>
      </c>
      <c r="E20" s="66">
        <v>25</v>
      </c>
      <c r="F20" s="66" t="s">
        <v>48</v>
      </c>
      <c r="G20" s="66" t="s">
        <v>49</v>
      </c>
      <c r="H20" s="66" t="s">
        <v>50</v>
      </c>
      <c r="I20" s="66" t="s">
        <v>16</v>
      </c>
      <c r="K20" s="68">
        <v>40315</v>
      </c>
      <c r="L20" s="66" t="s">
        <v>51</v>
      </c>
    </row>
    <row r="21" spans="1:12" s="67" customFormat="1" x14ac:dyDescent="0.25">
      <c r="A21" s="66"/>
      <c r="B21" s="66"/>
      <c r="C21" s="66"/>
      <c r="D21" s="66">
        <v>2</v>
      </c>
      <c r="E21" s="66">
        <v>18.7</v>
      </c>
      <c r="F21" s="66" t="s">
        <v>52</v>
      </c>
      <c r="G21" s="66" t="s">
        <v>28</v>
      </c>
      <c r="H21" s="66" t="s">
        <v>26</v>
      </c>
      <c r="I21" s="66" t="s">
        <v>16</v>
      </c>
      <c r="K21" s="68">
        <v>40095</v>
      </c>
      <c r="L21" s="66" t="s">
        <v>53</v>
      </c>
    </row>
    <row r="22" spans="1:12" s="67" customFormat="1" x14ac:dyDescent="0.25">
      <c r="A22" s="66"/>
      <c r="B22" s="66"/>
      <c r="C22" s="66"/>
      <c r="D22" s="66">
        <v>3</v>
      </c>
      <c r="E22" s="66">
        <v>13.5</v>
      </c>
      <c r="F22" s="66" t="s">
        <v>54</v>
      </c>
      <c r="G22" s="66" t="s">
        <v>55</v>
      </c>
      <c r="H22" s="66" t="s">
        <v>56</v>
      </c>
      <c r="I22" s="66" t="s">
        <v>16</v>
      </c>
      <c r="K22" s="68">
        <v>40085</v>
      </c>
      <c r="L22" s="66">
        <v>13</v>
      </c>
    </row>
    <row r="23" spans="1:12" s="15" customFormat="1" x14ac:dyDescent="0.25">
      <c r="A23" s="14"/>
      <c r="B23" s="44"/>
      <c r="C23" s="14"/>
      <c r="D23" s="14">
        <v>4</v>
      </c>
      <c r="E23" s="14">
        <v>11.4</v>
      </c>
      <c r="F23" s="14" t="s">
        <v>58</v>
      </c>
      <c r="G23" s="14" t="s">
        <v>28</v>
      </c>
      <c r="H23" s="14" t="s">
        <v>56</v>
      </c>
      <c r="I23" s="14" t="s">
        <v>16</v>
      </c>
      <c r="K23" s="16">
        <v>40297</v>
      </c>
      <c r="L23" s="14">
        <v>12</v>
      </c>
    </row>
    <row r="24" spans="1:12" s="15" customFormat="1" x14ac:dyDescent="0.25">
      <c r="A24" s="14"/>
      <c r="B24" s="44"/>
      <c r="C24" s="14"/>
      <c r="D24" s="14"/>
      <c r="E24" s="14">
        <v>0</v>
      </c>
      <c r="F24" s="14" t="s">
        <v>57</v>
      </c>
      <c r="G24" s="14" t="s">
        <v>28</v>
      </c>
      <c r="H24" s="14" t="s">
        <v>26</v>
      </c>
      <c r="I24" s="14" t="s">
        <v>16</v>
      </c>
      <c r="K24" s="16">
        <v>40094</v>
      </c>
      <c r="L24" s="14" t="s">
        <v>53</v>
      </c>
    </row>
    <row r="25" spans="1:12" s="76" customFormat="1" x14ac:dyDescent="0.25">
      <c r="A25" s="75" t="s">
        <v>10</v>
      </c>
      <c r="B25" s="75" t="s">
        <v>59</v>
      </c>
      <c r="C25" s="75" t="s">
        <v>12</v>
      </c>
      <c r="D25" s="75">
        <v>1</v>
      </c>
      <c r="E25" s="75">
        <v>19.7</v>
      </c>
      <c r="F25" s="75" t="s">
        <v>66</v>
      </c>
      <c r="G25" s="75" t="s">
        <v>28</v>
      </c>
      <c r="H25" s="75" t="s">
        <v>26</v>
      </c>
      <c r="I25" s="75" t="s">
        <v>16</v>
      </c>
      <c r="K25" s="77">
        <v>39966</v>
      </c>
      <c r="L25" s="75" t="s">
        <v>53</v>
      </c>
    </row>
    <row r="26" spans="1:12" s="76" customFormat="1" x14ac:dyDescent="0.25">
      <c r="A26" s="75"/>
      <c r="B26" s="75"/>
      <c r="C26" s="75"/>
      <c r="D26" s="75">
        <v>2</v>
      </c>
      <c r="E26" s="75">
        <v>15.7</v>
      </c>
      <c r="F26" s="75" t="s">
        <v>60</v>
      </c>
      <c r="G26" s="75" t="s">
        <v>61</v>
      </c>
      <c r="H26" s="75" t="s">
        <v>62</v>
      </c>
      <c r="I26" s="75" t="s">
        <v>16</v>
      </c>
      <c r="K26" s="77">
        <v>39588</v>
      </c>
      <c r="L26" s="75" t="s">
        <v>63</v>
      </c>
    </row>
    <row r="27" spans="1:12" s="76" customFormat="1" x14ac:dyDescent="0.25">
      <c r="A27" s="75"/>
      <c r="B27" s="75"/>
      <c r="C27" s="75"/>
      <c r="D27" s="75">
        <v>3</v>
      </c>
      <c r="E27" s="75">
        <v>14.8</v>
      </c>
      <c r="F27" s="75" t="s">
        <v>67</v>
      </c>
      <c r="G27" s="75" t="s">
        <v>25</v>
      </c>
      <c r="H27" s="75" t="s">
        <v>56</v>
      </c>
      <c r="I27" s="75" t="s">
        <v>16</v>
      </c>
      <c r="K27" s="77">
        <v>39611</v>
      </c>
      <c r="L27" s="75">
        <v>14</v>
      </c>
    </row>
    <row r="28" spans="1:12" s="12" customFormat="1" x14ac:dyDescent="0.25">
      <c r="A28" s="10"/>
      <c r="B28" s="11"/>
      <c r="C28" s="10"/>
      <c r="D28" s="10">
        <v>4</v>
      </c>
      <c r="E28" s="10">
        <v>13.8</v>
      </c>
      <c r="F28" s="10" t="s">
        <v>64</v>
      </c>
      <c r="G28" s="10" t="s">
        <v>65</v>
      </c>
      <c r="H28" s="10" t="s">
        <v>62</v>
      </c>
      <c r="I28" s="10" t="s">
        <v>16</v>
      </c>
      <c r="K28" s="13">
        <v>39780</v>
      </c>
      <c r="L28" s="10">
        <v>14</v>
      </c>
    </row>
    <row r="29" spans="1:12" s="12" customFormat="1" x14ac:dyDescent="0.25">
      <c r="A29" s="10"/>
      <c r="B29" s="11"/>
      <c r="C29" s="10"/>
      <c r="D29" s="10">
        <v>5</v>
      </c>
      <c r="E29" s="10">
        <v>7.1999999999999993</v>
      </c>
      <c r="F29" s="10" t="s">
        <v>68</v>
      </c>
      <c r="G29" s="10" t="s">
        <v>65</v>
      </c>
      <c r="H29" s="10" t="s">
        <v>62</v>
      </c>
      <c r="I29" s="10" t="s">
        <v>16</v>
      </c>
      <c r="K29" s="13">
        <v>39735</v>
      </c>
      <c r="L29" s="10">
        <v>14</v>
      </c>
    </row>
    <row r="30" spans="1:12" s="79" customFormat="1" x14ac:dyDescent="0.25">
      <c r="A30" s="78" t="s">
        <v>10</v>
      </c>
      <c r="B30" s="78" t="s">
        <v>59</v>
      </c>
      <c r="C30" s="78" t="s">
        <v>12</v>
      </c>
      <c r="D30" s="78">
        <v>1</v>
      </c>
      <c r="E30" s="78">
        <v>3.8999999999999986</v>
      </c>
      <c r="F30" s="78" t="s">
        <v>69</v>
      </c>
      <c r="G30" s="78" t="s">
        <v>28</v>
      </c>
      <c r="H30" s="78" t="s">
        <v>26</v>
      </c>
      <c r="I30" s="78" t="s">
        <v>70</v>
      </c>
      <c r="K30" s="80">
        <v>39786</v>
      </c>
      <c r="L30" s="78" t="s">
        <v>63</v>
      </c>
    </row>
    <row r="31" spans="1:12" s="67" customFormat="1" x14ac:dyDescent="0.25">
      <c r="A31" s="66" t="s">
        <v>10</v>
      </c>
      <c r="B31" s="66" t="s">
        <v>91</v>
      </c>
      <c r="C31" s="66" t="s">
        <v>87</v>
      </c>
      <c r="D31" s="66">
        <v>1</v>
      </c>
      <c r="E31" s="66">
        <v>34.1</v>
      </c>
      <c r="F31" s="66" t="s">
        <v>95</v>
      </c>
      <c r="G31" s="66" t="s">
        <v>96</v>
      </c>
      <c r="H31" s="66" t="s">
        <v>97</v>
      </c>
      <c r="I31" s="66" t="s">
        <v>16</v>
      </c>
      <c r="K31" s="68">
        <v>41110</v>
      </c>
      <c r="L31" s="66" t="s">
        <v>98</v>
      </c>
    </row>
    <row r="32" spans="1:12" s="67" customFormat="1" x14ac:dyDescent="0.25">
      <c r="A32" s="66"/>
      <c r="B32" s="66"/>
      <c r="C32" s="66"/>
      <c r="D32" s="66">
        <v>2</v>
      </c>
      <c r="E32" s="66">
        <v>28.6</v>
      </c>
      <c r="F32" s="66" t="s">
        <v>104</v>
      </c>
      <c r="G32" s="66" t="s">
        <v>105</v>
      </c>
      <c r="H32" s="66" t="s">
        <v>106</v>
      </c>
      <c r="I32" s="66" t="s">
        <v>16</v>
      </c>
      <c r="K32" s="68">
        <v>40183</v>
      </c>
    </row>
    <row r="33" spans="1:12" s="67" customFormat="1" x14ac:dyDescent="0.25">
      <c r="A33" s="66"/>
      <c r="B33" s="66"/>
      <c r="C33" s="66"/>
      <c r="D33" s="66">
        <v>3</v>
      </c>
      <c r="E33" s="66">
        <v>26.8</v>
      </c>
      <c r="F33" s="66" t="s">
        <v>93</v>
      </c>
      <c r="G33" s="66" t="s">
        <v>21</v>
      </c>
      <c r="H33" s="66" t="s">
        <v>38</v>
      </c>
      <c r="I33" s="66" t="s">
        <v>16</v>
      </c>
      <c r="K33" s="68">
        <v>40423</v>
      </c>
      <c r="L33" s="66" t="s">
        <v>36</v>
      </c>
    </row>
    <row r="34" spans="1:12" s="15" customFormat="1" x14ac:dyDescent="0.25">
      <c r="A34" s="14"/>
      <c r="B34" s="14"/>
      <c r="C34" s="14"/>
      <c r="D34" s="14">
        <v>4</v>
      </c>
      <c r="E34" s="14">
        <v>26.4</v>
      </c>
      <c r="F34" s="14" t="s">
        <v>99</v>
      </c>
      <c r="G34" s="14" t="s">
        <v>85</v>
      </c>
      <c r="H34" s="14" t="s">
        <v>100</v>
      </c>
      <c r="I34" s="14" t="s">
        <v>16</v>
      </c>
      <c r="K34" s="16">
        <v>40576</v>
      </c>
      <c r="L34" s="14">
        <v>11</v>
      </c>
    </row>
    <row r="35" spans="1:12" s="15" customFormat="1" x14ac:dyDescent="0.25">
      <c r="A35" s="14"/>
      <c r="B35" s="14"/>
      <c r="C35" s="14"/>
      <c r="D35" s="14">
        <v>5</v>
      </c>
      <c r="E35" s="14">
        <v>24.9</v>
      </c>
      <c r="F35" s="14" t="s">
        <v>107</v>
      </c>
      <c r="G35" s="14" t="s">
        <v>89</v>
      </c>
      <c r="H35" s="14" t="s">
        <v>90</v>
      </c>
      <c r="I35" s="14" t="s">
        <v>16</v>
      </c>
      <c r="K35" s="16">
        <v>40939</v>
      </c>
      <c r="L35" s="14">
        <v>10</v>
      </c>
    </row>
    <row r="36" spans="1:12" s="15" customFormat="1" x14ac:dyDescent="0.25">
      <c r="A36" s="14"/>
      <c r="B36" s="44"/>
      <c r="C36" s="14"/>
      <c r="D36" s="14">
        <v>6</v>
      </c>
      <c r="E36" s="14">
        <v>21.6</v>
      </c>
      <c r="F36" s="14" t="s">
        <v>109</v>
      </c>
      <c r="G36" s="14" t="s">
        <v>83</v>
      </c>
      <c r="H36" s="14" t="s">
        <v>110</v>
      </c>
      <c r="I36" s="14" t="s">
        <v>16</v>
      </c>
      <c r="K36" s="16">
        <v>41006</v>
      </c>
      <c r="L36" s="14" t="s">
        <v>17</v>
      </c>
    </row>
    <row r="37" spans="1:12" s="15" customFormat="1" x14ac:dyDescent="0.25">
      <c r="A37" s="14"/>
      <c r="B37" s="14"/>
      <c r="C37" s="14"/>
      <c r="D37" s="14">
        <v>7</v>
      </c>
      <c r="E37" s="14">
        <v>21.3</v>
      </c>
      <c r="F37" s="14" t="s">
        <v>92</v>
      </c>
      <c r="G37" s="14" t="s">
        <v>28</v>
      </c>
      <c r="H37" s="14" t="s">
        <v>26</v>
      </c>
      <c r="I37" s="14" t="s">
        <v>16</v>
      </c>
      <c r="K37" s="16">
        <v>39732</v>
      </c>
      <c r="L37" s="14" t="s">
        <v>63</v>
      </c>
    </row>
    <row r="38" spans="1:12" s="15" customFormat="1" x14ac:dyDescent="0.25">
      <c r="A38" s="14"/>
      <c r="B38" s="14"/>
      <c r="C38" s="14"/>
      <c r="D38" s="14">
        <v>8</v>
      </c>
      <c r="E38" s="14">
        <v>20.8</v>
      </c>
      <c r="F38" s="14" t="s">
        <v>94</v>
      </c>
      <c r="G38" s="14" t="s">
        <v>28</v>
      </c>
      <c r="H38" s="14" t="s">
        <v>26</v>
      </c>
      <c r="I38" s="14" t="s">
        <v>16</v>
      </c>
      <c r="K38" s="16">
        <v>41079</v>
      </c>
      <c r="L38" s="14" t="s">
        <v>17</v>
      </c>
    </row>
    <row r="39" spans="1:12" s="15" customFormat="1" x14ac:dyDescent="0.25">
      <c r="A39" s="14"/>
      <c r="B39" s="14"/>
      <c r="C39" s="14"/>
      <c r="D39" s="14">
        <v>9</v>
      </c>
      <c r="E39" s="14">
        <v>20.100000000000001</v>
      </c>
      <c r="F39" s="14" t="s">
        <v>102</v>
      </c>
      <c r="G39" s="14" t="s">
        <v>28</v>
      </c>
      <c r="H39" s="14" t="s">
        <v>26</v>
      </c>
      <c r="I39" s="14" t="s">
        <v>16</v>
      </c>
      <c r="K39" s="16">
        <v>40505</v>
      </c>
      <c r="L39" s="14" t="s">
        <v>103</v>
      </c>
    </row>
    <row r="40" spans="1:12" s="15" customFormat="1" x14ac:dyDescent="0.25">
      <c r="A40" s="14"/>
      <c r="B40" s="14"/>
      <c r="C40" s="14"/>
      <c r="D40" s="14">
        <v>10</v>
      </c>
      <c r="E40" s="14">
        <v>20</v>
      </c>
      <c r="F40" s="14" t="s">
        <v>101</v>
      </c>
      <c r="G40" s="14" t="s">
        <v>89</v>
      </c>
      <c r="H40" s="14" t="s">
        <v>90</v>
      </c>
      <c r="I40" s="14" t="s">
        <v>16</v>
      </c>
      <c r="K40" s="16">
        <v>40455</v>
      </c>
      <c r="L40" s="14">
        <v>12</v>
      </c>
    </row>
    <row r="41" spans="1:12" s="89" customFormat="1" x14ac:dyDescent="0.25">
      <c r="A41" s="88" t="s">
        <v>10</v>
      </c>
      <c r="B41" s="88" t="s">
        <v>91</v>
      </c>
      <c r="C41" s="88" t="s">
        <v>111</v>
      </c>
      <c r="D41" s="88">
        <v>1</v>
      </c>
      <c r="E41" s="88">
        <v>40.700000000000003</v>
      </c>
      <c r="F41" s="88" t="s">
        <v>127</v>
      </c>
      <c r="G41" s="88" t="s">
        <v>19</v>
      </c>
      <c r="H41" s="88" t="s">
        <v>56</v>
      </c>
      <c r="I41" s="88" t="s">
        <v>16</v>
      </c>
      <c r="K41" s="90">
        <v>39730</v>
      </c>
      <c r="L41" s="88" t="s">
        <v>63</v>
      </c>
    </row>
    <row r="42" spans="1:12" s="89" customFormat="1" x14ac:dyDescent="0.25">
      <c r="A42" s="88"/>
      <c r="B42" s="88"/>
      <c r="C42" s="88"/>
      <c r="D42" s="88">
        <v>2</v>
      </c>
      <c r="E42" s="88">
        <v>39.200000000000003</v>
      </c>
      <c r="F42" s="88" t="s">
        <v>116</v>
      </c>
      <c r="G42" s="88" t="s">
        <v>117</v>
      </c>
      <c r="H42" s="88" t="s">
        <v>118</v>
      </c>
      <c r="I42" s="88" t="s">
        <v>16</v>
      </c>
      <c r="K42" s="90">
        <v>39452</v>
      </c>
      <c r="L42" s="88">
        <v>14</v>
      </c>
    </row>
    <row r="43" spans="1:12" s="89" customFormat="1" x14ac:dyDescent="0.25">
      <c r="A43" s="88"/>
      <c r="B43" s="88"/>
      <c r="C43" s="88"/>
      <c r="D43" s="88">
        <v>3</v>
      </c>
      <c r="E43" s="88">
        <v>35.4</v>
      </c>
      <c r="F43" s="88" t="s">
        <v>112</v>
      </c>
      <c r="G43" s="88" t="s">
        <v>113</v>
      </c>
      <c r="H43" s="88" t="s">
        <v>62</v>
      </c>
      <c r="I43" s="88" t="s">
        <v>16</v>
      </c>
      <c r="K43" s="90">
        <v>39868</v>
      </c>
      <c r="L43" s="88" t="s">
        <v>114</v>
      </c>
    </row>
    <row r="44" spans="1:12" s="89" customFormat="1" x14ac:dyDescent="0.25">
      <c r="A44" s="88"/>
      <c r="B44" s="88"/>
      <c r="C44" s="88"/>
      <c r="D44" s="88">
        <v>3</v>
      </c>
      <c r="E44" s="88">
        <v>35.4</v>
      </c>
      <c r="F44" s="88" t="s">
        <v>128</v>
      </c>
      <c r="G44" s="88" t="s">
        <v>129</v>
      </c>
      <c r="H44" s="88" t="s">
        <v>56</v>
      </c>
      <c r="I44" s="88" t="s">
        <v>16</v>
      </c>
      <c r="K44" s="90">
        <v>39676</v>
      </c>
      <c r="L44" s="88" t="s">
        <v>63</v>
      </c>
    </row>
    <row r="45" spans="1:12" s="21" customFormat="1" x14ac:dyDescent="0.25">
      <c r="A45" s="20"/>
      <c r="B45" s="20"/>
      <c r="C45" s="20"/>
      <c r="D45" s="20">
        <v>4</v>
      </c>
      <c r="E45" s="20">
        <v>34.1</v>
      </c>
      <c r="F45" s="20" t="s">
        <v>119</v>
      </c>
      <c r="G45" s="20" t="s">
        <v>120</v>
      </c>
      <c r="H45" s="20" t="s">
        <v>121</v>
      </c>
      <c r="I45" s="20" t="s">
        <v>16</v>
      </c>
      <c r="K45" s="22">
        <v>40874</v>
      </c>
      <c r="L45" s="20" t="s">
        <v>122</v>
      </c>
    </row>
    <row r="46" spans="1:12" s="21" customFormat="1" x14ac:dyDescent="0.25">
      <c r="A46" s="20"/>
      <c r="B46" s="20"/>
      <c r="C46" s="20"/>
      <c r="D46" s="20">
        <v>5</v>
      </c>
      <c r="E46" s="20">
        <v>30.3</v>
      </c>
      <c r="F46" s="20" t="s">
        <v>123</v>
      </c>
      <c r="G46" s="20" t="s">
        <v>85</v>
      </c>
      <c r="H46" s="20" t="s">
        <v>124</v>
      </c>
      <c r="I46" s="20" t="s">
        <v>16</v>
      </c>
      <c r="K46" s="22">
        <v>40875</v>
      </c>
      <c r="L46" s="20">
        <v>11</v>
      </c>
    </row>
    <row r="47" spans="1:12" s="21" customFormat="1" x14ac:dyDescent="0.25">
      <c r="A47" s="20"/>
      <c r="B47" s="20"/>
      <c r="C47" s="20"/>
      <c r="D47" s="20">
        <v>6</v>
      </c>
      <c r="E47" s="20">
        <v>28.3</v>
      </c>
      <c r="F47" s="20" t="s">
        <v>115</v>
      </c>
      <c r="G47" s="20" t="s">
        <v>85</v>
      </c>
      <c r="H47" s="20" t="s">
        <v>86</v>
      </c>
      <c r="I47" s="20" t="s">
        <v>16</v>
      </c>
      <c r="K47" s="22">
        <v>41248</v>
      </c>
      <c r="L47" s="20">
        <v>10</v>
      </c>
    </row>
    <row r="48" spans="1:12" s="21" customFormat="1" x14ac:dyDescent="0.25">
      <c r="A48" s="20"/>
      <c r="B48" s="20"/>
      <c r="C48" s="20"/>
      <c r="D48" s="20">
        <v>7</v>
      </c>
      <c r="E48" s="20">
        <v>21.7</v>
      </c>
      <c r="F48" s="20" t="s">
        <v>125</v>
      </c>
      <c r="G48" s="20" t="s">
        <v>65</v>
      </c>
      <c r="H48" s="20" t="s">
        <v>126</v>
      </c>
      <c r="I48" s="20" t="s">
        <v>16</v>
      </c>
      <c r="K48" s="22">
        <v>40425</v>
      </c>
      <c r="L48" s="20">
        <v>12</v>
      </c>
    </row>
    <row r="49" spans="1:12" s="82" customFormat="1" x14ac:dyDescent="0.25">
      <c r="A49" s="81" t="s">
        <v>10</v>
      </c>
      <c r="B49" s="81" t="s">
        <v>130</v>
      </c>
      <c r="C49" s="81" t="s">
        <v>12</v>
      </c>
      <c r="D49" s="81">
        <v>1</v>
      </c>
      <c r="E49" s="81">
        <v>21.7</v>
      </c>
      <c r="F49" s="81" t="s">
        <v>139</v>
      </c>
      <c r="G49" s="81" t="s">
        <v>140</v>
      </c>
      <c r="H49" s="81" t="s">
        <v>141</v>
      </c>
      <c r="I49" s="81" t="s">
        <v>16</v>
      </c>
      <c r="K49" s="83">
        <v>39029</v>
      </c>
      <c r="L49" s="84" t="s">
        <v>142</v>
      </c>
    </row>
    <row r="50" spans="1:12" s="82" customFormat="1" x14ac:dyDescent="0.25">
      <c r="A50" s="81"/>
      <c r="B50" s="81"/>
      <c r="C50" s="81"/>
      <c r="D50" s="81">
        <v>2</v>
      </c>
      <c r="E50" s="81">
        <v>17.899999999999999</v>
      </c>
      <c r="F50" s="81" t="s">
        <v>143</v>
      </c>
      <c r="G50" s="81" t="s">
        <v>28</v>
      </c>
      <c r="H50" s="81" t="s">
        <v>26</v>
      </c>
      <c r="I50" s="81" t="s">
        <v>16</v>
      </c>
      <c r="K50" s="83">
        <v>38460</v>
      </c>
      <c r="L50" s="81" t="s">
        <v>144</v>
      </c>
    </row>
    <row r="51" spans="1:12" s="82" customFormat="1" x14ac:dyDescent="0.25">
      <c r="A51" s="81"/>
      <c r="B51" s="81"/>
      <c r="C51" s="81"/>
      <c r="D51" s="81">
        <v>3</v>
      </c>
      <c r="E51" s="81">
        <v>14.8</v>
      </c>
      <c r="F51" s="81" t="s">
        <v>136</v>
      </c>
      <c r="G51" s="81" t="s">
        <v>137</v>
      </c>
      <c r="H51" s="81" t="s">
        <v>138</v>
      </c>
      <c r="I51" s="81" t="s">
        <v>16</v>
      </c>
      <c r="K51" s="83">
        <v>38670</v>
      </c>
      <c r="L51" s="81">
        <v>17</v>
      </c>
    </row>
    <row r="52" spans="1:12" s="18" customFormat="1" x14ac:dyDescent="0.25">
      <c r="A52" s="17"/>
      <c r="B52" s="17"/>
      <c r="C52" s="17"/>
      <c r="D52" s="17">
        <v>4</v>
      </c>
      <c r="E52" s="17">
        <v>14.5</v>
      </c>
      <c r="F52" s="17" t="s">
        <v>132</v>
      </c>
      <c r="G52" s="17" t="s">
        <v>133</v>
      </c>
      <c r="H52" s="17" t="s">
        <v>134</v>
      </c>
      <c r="I52" s="17" t="s">
        <v>16</v>
      </c>
      <c r="K52" s="19">
        <v>39338</v>
      </c>
      <c r="L52" s="17" t="s">
        <v>135</v>
      </c>
    </row>
    <row r="53" spans="1:12" s="18" customFormat="1" x14ac:dyDescent="0.25">
      <c r="A53" s="17"/>
      <c r="B53" s="17"/>
      <c r="C53" s="17"/>
      <c r="D53" s="17">
        <v>5</v>
      </c>
      <c r="E53" s="17">
        <v>11.7</v>
      </c>
      <c r="F53" s="23" t="s">
        <v>147</v>
      </c>
      <c r="G53" s="17" t="s">
        <v>28</v>
      </c>
      <c r="H53" s="17" t="s">
        <v>26</v>
      </c>
      <c r="I53" s="17" t="s">
        <v>16</v>
      </c>
      <c r="J53" s="17"/>
      <c r="K53" s="19">
        <v>39250</v>
      </c>
      <c r="L53" s="17" t="s">
        <v>146</v>
      </c>
    </row>
    <row r="54" spans="1:12" s="18" customFormat="1" x14ac:dyDescent="0.25">
      <c r="A54" s="17"/>
      <c r="B54" s="17"/>
      <c r="C54" s="17"/>
      <c r="D54" s="17"/>
      <c r="E54" s="17">
        <v>0</v>
      </c>
      <c r="F54" s="17" t="s">
        <v>145</v>
      </c>
      <c r="G54" s="17" t="s">
        <v>28</v>
      </c>
      <c r="H54" s="17" t="s">
        <v>26</v>
      </c>
      <c r="I54" s="17" t="s">
        <v>16</v>
      </c>
      <c r="K54" s="19">
        <v>39255</v>
      </c>
      <c r="L54" s="17" t="s">
        <v>146</v>
      </c>
    </row>
    <row r="55" spans="1:12" s="86" customFormat="1" x14ac:dyDescent="0.25">
      <c r="A55" s="85" t="s">
        <v>10</v>
      </c>
      <c r="B55" s="85" t="s">
        <v>130</v>
      </c>
      <c r="C55" s="85" t="s">
        <v>87</v>
      </c>
      <c r="D55" s="85">
        <v>1</v>
      </c>
      <c r="E55" s="85">
        <v>27.3</v>
      </c>
      <c r="F55" s="85" t="s">
        <v>131</v>
      </c>
      <c r="G55" s="85" t="s">
        <v>41</v>
      </c>
      <c r="H55" s="85" t="s">
        <v>42</v>
      </c>
      <c r="I55" s="85" t="s">
        <v>16</v>
      </c>
      <c r="K55" s="87">
        <v>38470</v>
      </c>
      <c r="L55" s="85">
        <v>17</v>
      </c>
    </row>
    <row r="56" spans="1:12" s="86" customFormat="1" x14ac:dyDescent="0.25">
      <c r="A56" s="85"/>
      <c r="B56" s="85"/>
      <c r="C56" s="85"/>
      <c r="D56" s="85">
        <v>2</v>
      </c>
      <c r="E56" s="85">
        <v>21.2</v>
      </c>
      <c r="F56" s="85" t="s">
        <v>148</v>
      </c>
      <c r="G56" s="85" t="s">
        <v>28</v>
      </c>
      <c r="H56" s="85" t="s">
        <v>26</v>
      </c>
      <c r="I56" s="85" t="s">
        <v>16</v>
      </c>
      <c r="K56" s="87">
        <v>38607</v>
      </c>
      <c r="L56" s="85" t="s">
        <v>144</v>
      </c>
    </row>
    <row r="57" spans="1:12" s="76" customFormat="1" x14ac:dyDescent="0.25">
      <c r="A57" s="75" t="s">
        <v>10</v>
      </c>
      <c r="B57" s="75" t="s">
        <v>130</v>
      </c>
      <c r="C57" s="75" t="s">
        <v>111</v>
      </c>
      <c r="D57" s="75">
        <v>1</v>
      </c>
      <c r="E57" s="75">
        <v>50.3</v>
      </c>
      <c r="F57" s="75" t="s">
        <v>152</v>
      </c>
      <c r="G57" s="75" t="s">
        <v>65</v>
      </c>
      <c r="H57" s="75" t="s">
        <v>126</v>
      </c>
      <c r="I57" s="75" t="s">
        <v>16</v>
      </c>
      <c r="K57" s="77">
        <v>39347</v>
      </c>
      <c r="L57" s="75">
        <v>15</v>
      </c>
    </row>
    <row r="58" spans="1:12" s="76" customFormat="1" x14ac:dyDescent="0.25">
      <c r="A58" s="75"/>
      <c r="B58" s="75"/>
      <c r="C58" s="75"/>
      <c r="D58" s="75">
        <v>2</v>
      </c>
      <c r="E58" s="75">
        <v>42.2</v>
      </c>
      <c r="F58" s="75" t="s">
        <v>155</v>
      </c>
      <c r="G58" s="75" t="s">
        <v>156</v>
      </c>
      <c r="H58" s="75" t="s">
        <v>56</v>
      </c>
      <c r="I58" s="75" t="s">
        <v>16</v>
      </c>
      <c r="K58" s="77">
        <v>39399</v>
      </c>
      <c r="L58" s="75">
        <v>15</v>
      </c>
    </row>
    <row r="59" spans="1:12" s="76" customFormat="1" x14ac:dyDescent="0.25">
      <c r="A59" s="75"/>
      <c r="B59" s="75"/>
      <c r="C59" s="75"/>
      <c r="D59" s="75">
        <v>3</v>
      </c>
      <c r="E59" s="75">
        <v>41.599999999999994</v>
      </c>
      <c r="F59" s="75" t="s">
        <v>153</v>
      </c>
      <c r="G59" s="75" t="s">
        <v>154</v>
      </c>
      <c r="H59" s="75" t="s">
        <v>106</v>
      </c>
      <c r="I59" s="75" t="s">
        <v>16</v>
      </c>
      <c r="K59" s="77">
        <v>39086</v>
      </c>
      <c r="L59" s="75" t="s">
        <v>146</v>
      </c>
    </row>
    <row r="60" spans="1:12" s="12" customFormat="1" x14ac:dyDescent="0.25">
      <c r="A60" s="10"/>
      <c r="B60" s="10"/>
      <c r="C60" s="10"/>
      <c r="D60" s="10">
        <v>4</v>
      </c>
      <c r="E60" s="10">
        <v>39.4</v>
      </c>
      <c r="F60" s="10" t="s">
        <v>150</v>
      </c>
      <c r="G60" s="10" t="s">
        <v>151</v>
      </c>
      <c r="H60" s="10" t="s">
        <v>86</v>
      </c>
      <c r="I60" s="10" t="s">
        <v>16</v>
      </c>
      <c r="K60" s="13">
        <v>39143</v>
      </c>
      <c r="L60" s="10">
        <v>15</v>
      </c>
    </row>
    <row r="61" spans="1:12" s="12" customFormat="1" x14ac:dyDescent="0.25">
      <c r="A61" s="10"/>
      <c r="B61" s="11"/>
      <c r="C61" s="10"/>
      <c r="D61" s="10">
        <v>5</v>
      </c>
      <c r="E61" s="10">
        <v>38.6</v>
      </c>
      <c r="F61" s="10" t="s">
        <v>149</v>
      </c>
      <c r="G61" s="10" t="s">
        <v>85</v>
      </c>
      <c r="H61" s="10" t="s">
        <v>100</v>
      </c>
      <c r="I61" s="10" t="s">
        <v>16</v>
      </c>
      <c r="K61" s="13">
        <v>39540</v>
      </c>
      <c r="L61" s="10">
        <v>15</v>
      </c>
    </row>
    <row r="62" spans="1:12" s="103" customFormat="1" x14ac:dyDescent="0.25">
      <c r="A62" s="102" t="s">
        <v>10</v>
      </c>
      <c r="B62" s="102" t="s">
        <v>157</v>
      </c>
      <c r="C62" s="102" t="s">
        <v>12</v>
      </c>
      <c r="D62" s="102">
        <v>1</v>
      </c>
      <c r="E62" s="102">
        <v>22.5</v>
      </c>
      <c r="F62" s="102" t="s">
        <v>172</v>
      </c>
      <c r="G62" s="102" t="s">
        <v>140</v>
      </c>
      <c r="H62" s="102" t="s">
        <v>42</v>
      </c>
      <c r="I62" s="102" t="s">
        <v>16</v>
      </c>
      <c r="K62" s="104">
        <v>34884</v>
      </c>
      <c r="L62" s="102">
        <v>27</v>
      </c>
    </row>
    <row r="63" spans="1:12" s="103" customFormat="1" x14ac:dyDescent="0.25">
      <c r="A63" s="102"/>
      <c r="B63" s="102"/>
      <c r="C63" s="102"/>
      <c r="D63" s="102">
        <v>2</v>
      </c>
      <c r="E63" s="102">
        <v>17.899999999999999</v>
      </c>
      <c r="F63" s="102" t="s">
        <v>168</v>
      </c>
      <c r="G63" s="102" t="s">
        <v>21</v>
      </c>
      <c r="H63" s="102" t="s">
        <v>22</v>
      </c>
      <c r="I63" s="102" t="s">
        <v>16</v>
      </c>
      <c r="K63" s="104">
        <v>37633</v>
      </c>
      <c r="L63" s="102" t="s">
        <v>169</v>
      </c>
    </row>
    <row r="64" spans="1:12" s="103" customFormat="1" x14ac:dyDescent="0.25">
      <c r="A64" s="102"/>
      <c r="B64" s="102"/>
      <c r="C64" s="102"/>
      <c r="D64" s="102">
        <v>3</v>
      </c>
      <c r="E64" s="102">
        <v>16.899999999999999</v>
      </c>
      <c r="F64" s="102" t="s">
        <v>170</v>
      </c>
      <c r="G64" s="102" t="s">
        <v>140</v>
      </c>
      <c r="H64" s="102" t="s">
        <v>42</v>
      </c>
      <c r="I64" s="102" t="s">
        <v>16</v>
      </c>
      <c r="K64" s="104">
        <v>36037</v>
      </c>
      <c r="L64" s="105" t="s">
        <v>171</v>
      </c>
    </row>
    <row r="65" spans="1:12" s="25" customFormat="1" x14ac:dyDescent="0.25">
      <c r="A65" s="24"/>
      <c r="B65" s="24"/>
      <c r="C65" s="24"/>
      <c r="D65" s="24">
        <v>4</v>
      </c>
      <c r="E65" s="24">
        <v>15.5</v>
      </c>
      <c r="F65" s="24" t="s">
        <v>165</v>
      </c>
      <c r="G65" s="24" t="s">
        <v>166</v>
      </c>
      <c r="H65" s="24" t="s">
        <v>42</v>
      </c>
      <c r="I65" s="24" t="s">
        <v>16</v>
      </c>
      <c r="K65" s="26">
        <v>34127</v>
      </c>
      <c r="L65" s="24">
        <v>29</v>
      </c>
    </row>
    <row r="66" spans="1:12" s="25" customFormat="1" x14ac:dyDescent="0.25">
      <c r="A66" s="24"/>
      <c r="B66" s="24"/>
      <c r="C66" s="24"/>
      <c r="D66" s="24">
        <v>5</v>
      </c>
      <c r="E66" s="24">
        <v>13.9</v>
      </c>
      <c r="F66" s="24" t="s">
        <v>173</v>
      </c>
      <c r="G66" s="24" t="s">
        <v>140</v>
      </c>
      <c r="H66" s="24" t="s">
        <v>42</v>
      </c>
      <c r="I66" s="24" t="s">
        <v>16</v>
      </c>
      <c r="K66" s="26">
        <v>34957</v>
      </c>
      <c r="L66" s="24" t="s">
        <v>174</v>
      </c>
    </row>
    <row r="67" spans="1:12" s="25" customFormat="1" x14ac:dyDescent="0.25">
      <c r="A67" s="24"/>
      <c r="B67" s="24"/>
      <c r="C67" s="24"/>
      <c r="D67" s="24">
        <v>6</v>
      </c>
      <c r="E67" s="24">
        <v>11.2</v>
      </c>
      <c r="F67" s="24" t="s">
        <v>179</v>
      </c>
      <c r="G67" s="24" t="s">
        <v>180</v>
      </c>
      <c r="H67" s="24" t="s">
        <v>181</v>
      </c>
      <c r="I67" s="24" t="s">
        <v>16</v>
      </c>
      <c r="K67" s="26">
        <v>34689</v>
      </c>
      <c r="L67" s="24">
        <v>27</v>
      </c>
    </row>
    <row r="68" spans="1:12" s="25" customFormat="1" x14ac:dyDescent="0.25">
      <c r="A68" s="24"/>
      <c r="B68" s="24"/>
      <c r="C68" s="24"/>
      <c r="D68" s="24">
        <v>7</v>
      </c>
      <c r="E68" s="24">
        <v>11</v>
      </c>
      <c r="F68" s="24" t="s">
        <v>158</v>
      </c>
      <c r="G68" s="24" t="s">
        <v>140</v>
      </c>
      <c r="H68" s="24" t="s">
        <v>42</v>
      </c>
      <c r="I68" s="24" t="s">
        <v>16</v>
      </c>
      <c r="K68" s="26">
        <v>34064</v>
      </c>
      <c r="L68" s="24">
        <v>29</v>
      </c>
    </row>
    <row r="69" spans="1:12" s="25" customFormat="1" x14ac:dyDescent="0.25">
      <c r="A69" s="24"/>
      <c r="B69" s="24"/>
      <c r="C69" s="24"/>
      <c r="D69" s="24">
        <v>8</v>
      </c>
      <c r="E69" s="24">
        <v>10.4</v>
      </c>
      <c r="F69" s="24" t="s">
        <v>161</v>
      </c>
      <c r="G69" s="24" t="s">
        <v>140</v>
      </c>
      <c r="H69" s="24" t="s">
        <v>33</v>
      </c>
      <c r="I69" s="24" t="s">
        <v>16</v>
      </c>
      <c r="K69" s="26">
        <v>34747</v>
      </c>
      <c r="L69" s="24">
        <v>27</v>
      </c>
    </row>
    <row r="70" spans="1:12" s="25" customFormat="1" x14ac:dyDescent="0.25">
      <c r="A70" s="24"/>
      <c r="B70" s="24"/>
      <c r="C70" s="24"/>
      <c r="D70" s="24">
        <v>9</v>
      </c>
      <c r="E70" s="24">
        <v>9.5</v>
      </c>
      <c r="F70" s="24" t="s">
        <v>159</v>
      </c>
      <c r="G70" s="24" t="s">
        <v>55</v>
      </c>
      <c r="H70" s="24" t="s">
        <v>160</v>
      </c>
      <c r="I70" s="24" t="s">
        <v>16</v>
      </c>
      <c r="K70" s="26">
        <v>34817</v>
      </c>
      <c r="L70" s="24">
        <v>27</v>
      </c>
    </row>
    <row r="71" spans="1:12" s="25" customFormat="1" x14ac:dyDescent="0.25">
      <c r="A71" s="24"/>
      <c r="B71" s="24"/>
      <c r="C71" s="24"/>
      <c r="D71" s="24">
        <v>10</v>
      </c>
      <c r="E71" s="24">
        <v>8.1999999999999993</v>
      </c>
      <c r="F71" s="24" t="s">
        <v>167</v>
      </c>
      <c r="G71" s="24" t="s">
        <v>140</v>
      </c>
      <c r="H71" s="24" t="s">
        <v>42</v>
      </c>
      <c r="I71" s="24" t="s">
        <v>16</v>
      </c>
      <c r="K71" s="26">
        <v>34530</v>
      </c>
      <c r="L71" s="24">
        <v>28</v>
      </c>
    </row>
    <row r="72" spans="1:12" s="25" customFormat="1" x14ac:dyDescent="0.25">
      <c r="A72" s="24"/>
      <c r="B72" s="24"/>
      <c r="C72" s="24"/>
      <c r="D72" s="24">
        <v>11</v>
      </c>
      <c r="E72" s="24">
        <v>6</v>
      </c>
      <c r="F72" s="24" t="s">
        <v>162</v>
      </c>
      <c r="G72" s="24" t="s">
        <v>163</v>
      </c>
      <c r="H72" s="24" t="s">
        <v>164</v>
      </c>
      <c r="I72" s="24" t="s">
        <v>16</v>
      </c>
      <c r="K72" s="26">
        <v>35076</v>
      </c>
      <c r="L72" s="24">
        <v>26</v>
      </c>
    </row>
    <row r="73" spans="1:12" s="25" customFormat="1" x14ac:dyDescent="0.25">
      <c r="A73" s="24"/>
      <c r="B73" s="24"/>
      <c r="C73" s="24"/>
      <c r="D73" s="24">
        <v>12</v>
      </c>
      <c r="E73" s="24">
        <v>5.8000000000000007</v>
      </c>
      <c r="F73" s="24" t="s">
        <v>175</v>
      </c>
      <c r="G73" s="24" t="s">
        <v>176</v>
      </c>
      <c r="H73" s="24" t="s">
        <v>177</v>
      </c>
      <c r="I73" s="24" t="s">
        <v>16</v>
      </c>
      <c r="K73" s="26">
        <v>36532</v>
      </c>
      <c r="L73" s="24" t="s">
        <v>178</v>
      </c>
    </row>
    <row r="74" spans="1:12" s="25" customFormat="1" x14ac:dyDescent="0.25">
      <c r="A74" s="24"/>
      <c r="B74" s="24"/>
      <c r="C74" s="24"/>
      <c r="D74" s="24">
        <v>13</v>
      </c>
      <c r="E74" s="24">
        <v>0.30000000000000071</v>
      </c>
      <c r="F74" s="24" t="s">
        <v>204</v>
      </c>
      <c r="G74" s="24" t="s">
        <v>205</v>
      </c>
      <c r="H74" s="24" t="s">
        <v>206</v>
      </c>
      <c r="I74" s="24" t="s">
        <v>16</v>
      </c>
      <c r="K74" s="26">
        <v>35559</v>
      </c>
      <c r="L74" s="24" t="s">
        <v>207</v>
      </c>
    </row>
    <row r="75" spans="1:12" s="67" customFormat="1" x14ac:dyDescent="0.25">
      <c r="A75" s="66" t="s">
        <v>10</v>
      </c>
      <c r="B75" s="66" t="s">
        <v>157</v>
      </c>
      <c r="C75" s="66" t="s">
        <v>87</v>
      </c>
      <c r="D75" s="66">
        <v>1</v>
      </c>
      <c r="E75" s="66">
        <v>19</v>
      </c>
      <c r="F75" s="66" t="s">
        <v>208</v>
      </c>
      <c r="G75" s="66" t="s">
        <v>209</v>
      </c>
      <c r="H75" s="66" t="s">
        <v>42</v>
      </c>
      <c r="I75" s="66" t="s">
        <v>16</v>
      </c>
      <c r="K75" s="68">
        <v>35942</v>
      </c>
      <c r="L75" s="66">
        <v>24</v>
      </c>
    </row>
    <row r="76" spans="1:12" s="67" customFormat="1" x14ac:dyDescent="0.25">
      <c r="A76" s="66"/>
      <c r="B76" s="66"/>
      <c r="C76" s="66"/>
      <c r="D76" s="66">
        <v>2</v>
      </c>
      <c r="E76" s="66">
        <v>18.200000000000003</v>
      </c>
      <c r="F76" s="66" t="s">
        <v>210</v>
      </c>
      <c r="G76" s="66" t="s">
        <v>211</v>
      </c>
      <c r="H76" s="66" t="s">
        <v>212</v>
      </c>
      <c r="I76" s="66" t="s">
        <v>16</v>
      </c>
      <c r="K76" s="68">
        <v>34781</v>
      </c>
      <c r="L76" s="66" t="s">
        <v>213</v>
      </c>
    </row>
    <row r="77" spans="1:12" s="67" customFormat="1" x14ac:dyDescent="0.25">
      <c r="A77" s="66"/>
      <c r="B77" s="66"/>
      <c r="C77" s="66"/>
      <c r="D77" s="66">
        <v>3</v>
      </c>
      <c r="E77" s="66">
        <v>14.3</v>
      </c>
      <c r="F77" s="66" t="s">
        <v>217</v>
      </c>
      <c r="G77" s="66" t="s">
        <v>140</v>
      </c>
      <c r="H77" s="66" t="s">
        <v>42</v>
      </c>
      <c r="I77" s="66" t="s">
        <v>16</v>
      </c>
      <c r="K77" s="68">
        <v>44570</v>
      </c>
      <c r="L77" s="66">
        <v>25</v>
      </c>
    </row>
    <row r="78" spans="1:12" s="15" customFormat="1" x14ac:dyDescent="0.25">
      <c r="A78" s="14"/>
      <c r="B78" s="14"/>
      <c r="C78" s="14"/>
      <c r="D78" s="14">
        <v>4</v>
      </c>
      <c r="E78" s="14">
        <v>13.200000000000001</v>
      </c>
      <c r="F78" s="14" t="s">
        <v>214</v>
      </c>
      <c r="G78" s="14" t="s">
        <v>215</v>
      </c>
      <c r="H78" s="14" t="s">
        <v>216</v>
      </c>
      <c r="I78" s="14" t="s">
        <v>16</v>
      </c>
      <c r="K78" s="16">
        <v>34961</v>
      </c>
      <c r="L78" s="14">
        <v>27</v>
      </c>
    </row>
    <row r="79" spans="1:12" s="15" customFormat="1" x14ac:dyDescent="0.25">
      <c r="A79" s="14"/>
      <c r="B79" s="14"/>
      <c r="C79" s="14"/>
      <c r="D79" s="14">
        <v>5</v>
      </c>
      <c r="E79" s="14">
        <v>10.899999999999999</v>
      </c>
      <c r="F79" s="14" t="s">
        <v>218</v>
      </c>
      <c r="G79" s="14" t="s">
        <v>219</v>
      </c>
      <c r="H79" s="14" t="s">
        <v>220</v>
      </c>
      <c r="I79" s="14" t="s">
        <v>16</v>
      </c>
      <c r="K79" s="16">
        <v>35254</v>
      </c>
      <c r="L79" s="14" t="s">
        <v>221</v>
      </c>
    </row>
    <row r="80" spans="1:12" s="98" customFormat="1" x14ac:dyDescent="0.25">
      <c r="A80" s="97" t="s">
        <v>10</v>
      </c>
      <c r="B80" s="97" t="s">
        <v>157</v>
      </c>
      <c r="C80" s="97" t="s">
        <v>108</v>
      </c>
      <c r="D80" s="97">
        <v>1</v>
      </c>
      <c r="E80" s="97">
        <v>30.8</v>
      </c>
      <c r="F80" s="97" t="s">
        <v>222</v>
      </c>
      <c r="G80" s="97" t="s">
        <v>77</v>
      </c>
      <c r="H80" s="97" t="s">
        <v>78</v>
      </c>
      <c r="I80" s="97" t="s">
        <v>16</v>
      </c>
      <c r="K80" s="99">
        <v>38246</v>
      </c>
      <c r="L80" s="97" t="s">
        <v>223</v>
      </c>
    </row>
    <row r="81" spans="1:12" s="98" customFormat="1" x14ac:dyDescent="0.25">
      <c r="A81" s="97"/>
      <c r="B81" s="97"/>
      <c r="C81" s="97"/>
      <c r="D81" s="97">
        <v>2</v>
      </c>
      <c r="E81" s="97">
        <v>26.2</v>
      </c>
      <c r="F81" s="97" t="s">
        <v>224</v>
      </c>
      <c r="G81" s="97" t="s">
        <v>225</v>
      </c>
      <c r="H81" s="97" t="s">
        <v>226</v>
      </c>
      <c r="I81" s="97" t="s">
        <v>16</v>
      </c>
      <c r="K81" s="99">
        <v>35007</v>
      </c>
      <c r="L81" s="97" t="s">
        <v>227</v>
      </c>
    </row>
    <row r="82" spans="1:12" s="70" customFormat="1" x14ac:dyDescent="0.25">
      <c r="A82" s="69" t="s">
        <v>10</v>
      </c>
      <c r="B82" s="69" t="s">
        <v>157</v>
      </c>
      <c r="C82" s="69" t="s">
        <v>111</v>
      </c>
      <c r="D82" s="69">
        <v>1</v>
      </c>
      <c r="E82" s="69">
        <v>42.7</v>
      </c>
      <c r="F82" s="69" t="s">
        <v>229</v>
      </c>
      <c r="G82" s="69" t="s">
        <v>65</v>
      </c>
      <c r="H82" s="69" t="s">
        <v>126</v>
      </c>
      <c r="I82" s="69" t="s">
        <v>16</v>
      </c>
      <c r="K82" s="71">
        <v>37593</v>
      </c>
      <c r="L82" s="69">
        <v>20</v>
      </c>
    </row>
    <row r="83" spans="1:12" s="70" customFormat="1" x14ac:dyDescent="0.25">
      <c r="A83" s="69"/>
      <c r="B83" s="69"/>
      <c r="C83" s="69"/>
      <c r="D83" s="69">
        <v>2</v>
      </c>
      <c r="E83" s="69">
        <v>40.799999999999997</v>
      </c>
      <c r="F83" s="69" t="s">
        <v>228</v>
      </c>
      <c r="G83" s="69" t="s">
        <v>65</v>
      </c>
      <c r="H83" s="69" t="s">
        <v>126</v>
      </c>
      <c r="I83" s="69" t="s">
        <v>16</v>
      </c>
      <c r="K83" s="71">
        <v>37337</v>
      </c>
      <c r="L83" s="69">
        <v>20</v>
      </c>
    </row>
    <row r="84" spans="1:12" s="92" customFormat="1" x14ac:dyDescent="0.25">
      <c r="A84" s="91" t="s">
        <v>10</v>
      </c>
      <c r="B84" s="91" t="s">
        <v>230</v>
      </c>
      <c r="C84" s="91" t="s">
        <v>12</v>
      </c>
      <c r="D84" s="91">
        <v>1</v>
      </c>
      <c r="E84" s="91">
        <v>22.5</v>
      </c>
      <c r="F84" s="91" t="s">
        <v>237</v>
      </c>
      <c r="G84" s="91" t="s">
        <v>238</v>
      </c>
      <c r="H84" s="91" t="s">
        <v>42</v>
      </c>
      <c r="I84" s="91" t="s">
        <v>16</v>
      </c>
      <c r="K84" s="93">
        <v>32301</v>
      </c>
      <c r="L84" s="91">
        <v>34</v>
      </c>
    </row>
    <row r="85" spans="1:12" s="92" customFormat="1" x14ac:dyDescent="0.25">
      <c r="A85" s="91"/>
      <c r="B85" s="91"/>
      <c r="C85" s="91"/>
      <c r="D85" s="91">
        <v>2</v>
      </c>
      <c r="E85" s="91">
        <v>22.200000000000003</v>
      </c>
      <c r="F85" s="91" t="s">
        <v>231</v>
      </c>
      <c r="G85" s="91" t="s">
        <v>176</v>
      </c>
      <c r="H85" s="91" t="s">
        <v>232</v>
      </c>
      <c r="I85" s="91" t="s">
        <v>16</v>
      </c>
      <c r="K85" s="93">
        <v>33029</v>
      </c>
      <c r="L85" s="91" t="s">
        <v>233</v>
      </c>
    </row>
    <row r="86" spans="1:12" s="92" customFormat="1" x14ac:dyDescent="0.25">
      <c r="A86" s="91"/>
      <c r="B86" s="91"/>
      <c r="C86" s="91"/>
      <c r="D86" s="91">
        <v>3</v>
      </c>
      <c r="E86" s="91">
        <v>16.2</v>
      </c>
      <c r="F86" s="91" t="s">
        <v>242</v>
      </c>
      <c r="G86" s="91" t="s">
        <v>215</v>
      </c>
      <c r="H86" s="91" t="s">
        <v>42</v>
      </c>
      <c r="I86" s="91" t="s">
        <v>16</v>
      </c>
      <c r="K86" s="93">
        <v>32008</v>
      </c>
      <c r="L86" s="91">
        <v>35</v>
      </c>
    </row>
    <row r="87" spans="1:12" s="29" customFormat="1" x14ac:dyDescent="0.25">
      <c r="A87" s="28"/>
      <c r="B87" s="28"/>
      <c r="C87" s="28"/>
      <c r="D87" s="28">
        <v>4</v>
      </c>
      <c r="E87" s="28">
        <v>13.799999999999999</v>
      </c>
      <c r="F87" s="28" t="s">
        <v>239</v>
      </c>
      <c r="G87" s="28" t="s">
        <v>140</v>
      </c>
      <c r="H87" s="28" t="s">
        <v>42</v>
      </c>
      <c r="I87" s="28" t="s">
        <v>16</v>
      </c>
      <c r="K87" s="30">
        <v>33462</v>
      </c>
      <c r="L87" s="28">
        <v>31</v>
      </c>
    </row>
    <row r="88" spans="1:12" s="29" customFormat="1" x14ac:dyDescent="0.25">
      <c r="A88" s="28"/>
      <c r="B88" s="28"/>
      <c r="C88" s="28"/>
      <c r="D88" s="28">
        <v>5</v>
      </c>
      <c r="E88" s="28">
        <v>11.700000000000001</v>
      </c>
      <c r="F88" s="28" t="s">
        <v>234</v>
      </c>
      <c r="G88" s="28" t="s">
        <v>140</v>
      </c>
      <c r="H88" s="28" t="s">
        <v>42</v>
      </c>
      <c r="I88" s="28" t="s">
        <v>16</v>
      </c>
      <c r="K88" s="30">
        <v>32786</v>
      </c>
      <c r="L88" s="28" t="s">
        <v>235</v>
      </c>
    </row>
    <row r="89" spans="1:12" s="29" customFormat="1" x14ac:dyDescent="0.25">
      <c r="A89" s="28"/>
      <c r="B89" s="28"/>
      <c r="C89" s="28"/>
      <c r="D89" s="28">
        <v>6</v>
      </c>
      <c r="E89" s="28">
        <v>8.6000000000000014</v>
      </c>
      <c r="F89" s="28" t="s">
        <v>240</v>
      </c>
      <c r="G89" s="28" t="s">
        <v>166</v>
      </c>
      <c r="H89" s="28" t="s">
        <v>241</v>
      </c>
      <c r="I89" s="28" t="s">
        <v>16</v>
      </c>
      <c r="K89" s="30">
        <v>30908</v>
      </c>
      <c r="L89" s="28">
        <v>38</v>
      </c>
    </row>
    <row r="90" spans="1:12" s="29" customFormat="1" x14ac:dyDescent="0.25">
      <c r="A90" s="28"/>
      <c r="B90" s="28"/>
      <c r="C90" s="28"/>
      <c r="D90" s="28"/>
      <c r="E90" s="28">
        <v>0</v>
      </c>
      <c r="F90" s="28" t="s">
        <v>236</v>
      </c>
      <c r="G90" s="28" t="s">
        <v>41</v>
      </c>
      <c r="H90" s="28" t="s">
        <v>42</v>
      </c>
      <c r="I90" s="28" t="s">
        <v>16</v>
      </c>
      <c r="K90" s="30">
        <v>32496</v>
      </c>
      <c r="L90" s="28">
        <v>33</v>
      </c>
    </row>
    <row r="91" spans="1:12" s="64" customFormat="1" x14ac:dyDescent="0.25">
      <c r="A91" s="63" t="s">
        <v>10</v>
      </c>
      <c r="B91" s="63" t="s">
        <v>230</v>
      </c>
      <c r="C91" s="63" t="s">
        <v>87</v>
      </c>
      <c r="D91" s="63">
        <v>1</v>
      </c>
      <c r="E91" s="63">
        <v>17.5</v>
      </c>
      <c r="F91" s="63" t="s">
        <v>245</v>
      </c>
      <c r="G91" s="63" t="s">
        <v>65</v>
      </c>
      <c r="H91" s="63" t="s">
        <v>246</v>
      </c>
      <c r="I91" s="63" t="s">
        <v>16</v>
      </c>
      <c r="K91" s="65">
        <v>32371</v>
      </c>
      <c r="L91" s="63">
        <v>34</v>
      </c>
    </row>
    <row r="92" spans="1:12" s="64" customFormat="1" x14ac:dyDescent="0.25">
      <c r="A92" s="63"/>
      <c r="B92" s="63"/>
      <c r="C92" s="63"/>
      <c r="D92" s="63">
        <v>2</v>
      </c>
      <c r="E92" s="63">
        <v>16.700000000000003</v>
      </c>
      <c r="F92" s="63" t="s">
        <v>243</v>
      </c>
      <c r="G92" s="63" t="s">
        <v>244</v>
      </c>
      <c r="H92" s="63" t="s">
        <v>42</v>
      </c>
      <c r="I92" s="63" t="s">
        <v>16</v>
      </c>
      <c r="K92" s="65">
        <v>30607</v>
      </c>
      <c r="L92" s="63">
        <v>39</v>
      </c>
    </row>
    <row r="93" spans="1:12" s="95" customFormat="1" x14ac:dyDescent="0.25">
      <c r="A93" s="94" t="s">
        <v>10</v>
      </c>
      <c r="B93" s="94" t="s">
        <v>230</v>
      </c>
      <c r="C93" s="94" t="s">
        <v>108</v>
      </c>
      <c r="D93" s="94">
        <v>1</v>
      </c>
      <c r="E93" s="94">
        <v>24.3</v>
      </c>
      <c r="F93" s="94" t="s">
        <v>247</v>
      </c>
      <c r="G93" s="94" t="s">
        <v>248</v>
      </c>
      <c r="H93" s="94" t="s">
        <v>42</v>
      </c>
      <c r="I93" s="94" t="s">
        <v>16</v>
      </c>
      <c r="K93" s="96">
        <v>32479</v>
      </c>
      <c r="L93" s="94" t="s">
        <v>249</v>
      </c>
    </row>
    <row r="94" spans="1:12" s="95" customFormat="1" x14ac:dyDescent="0.25">
      <c r="A94" s="94"/>
      <c r="B94" s="94"/>
      <c r="C94" s="94"/>
      <c r="D94" s="94">
        <v>2</v>
      </c>
      <c r="E94" s="94">
        <v>18</v>
      </c>
      <c r="F94" s="94" t="s">
        <v>250</v>
      </c>
      <c r="G94" s="94" t="s">
        <v>41</v>
      </c>
      <c r="H94" s="94" t="s">
        <v>42</v>
      </c>
      <c r="I94" s="94" t="s">
        <v>16</v>
      </c>
      <c r="K94" s="96">
        <v>30981</v>
      </c>
      <c r="L94" s="94">
        <v>38</v>
      </c>
    </row>
    <row r="95" spans="1:12" s="92" customFormat="1" x14ac:dyDescent="0.25">
      <c r="A95" s="91" t="s">
        <v>10</v>
      </c>
      <c r="B95" s="91" t="s">
        <v>230</v>
      </c>
      <c r="C95" s="91" t="s">
        <v>108</v>
      </c>
      <c r="D95" s="91">
        <v>1</v>
      </c>
      <c r="E95" s="91">
        <v>26.3</v>
      </c>
      <c r="F95" s="91" t="s">
        <v>251</v>
      </c>
      <c r="G95" s="91" t="s">
        <v>252</v>
      </c>
      <c r="H95" s="91" t="s">
        <v>253</v>
      </c>
      <c r="I95" s="91" t="s">
        <v>70</v>
      </c>
      <c r="K95" s="93">
        <v>33157</v>
      </c>
      <c r="L95" s="91">
        <v>32</v>
      </c>
    </row>
    <row r="96" spans="1:12" s="76" customFormat="1" x14ac:dyDescent="0.25">
      <c r="A96" s="75" t="s">
        <v>10</v>
      </c>
      <c r="B96" s="75" t="s">
        <v>230</v>
      </c>
      <c r="C96" s="75" t="s">
        <v>111</v>
      </c>
      <c r="D96" s="75">
        <v>1</v>
      </c>
      <c r="E96" s="75">
        <v>22.9</v>
      </c>
      <c r="F96" s="75" t="s">
        <v>254</v>
      </c>
      <c r="G96" s="75" t="s">
        <v>113</v>
      </c>
      <c r="H96" s="75" t="s">
        <v>126</v>
      </c>
      <c r="I96" s="75" t="s">
        <v>70</v>
      </c>
      <c r="K96" s="77">
        <v>32688</v>
      </c>
      <c r="L96" s="75">
        <v>33</v>
      </c>
    </row>
    <row r="97" spans="1:12" s="95" customFormat="1" x14ac:dyDescent="0.25">
      <c r="A97" s="94" t="s">
        <v>10</v>
      </c>
      <c r="B97" s="94" t="s">
        <v>255</v>
      </c>
      <c r="C97" s="94" t="s">
        <v>12</v>
      </c>
      <c r="D97" s="94">
        <v>1</v>
      </c>
      <c r="E97" s="94">
        <v>15.1</v>
      </c>
      <c r="F97" s="94" t="s">
        <v>256</v>
      </c>
      <c r="G97" s="94" t="s">
        <v>257</v>
      </c>
      <c r="H97" s="94" t="s">
        <v>258</v>
      </c>
      <c r="I97" s="94" t="s">
        <v>16</v>
      </c>
      <c r="K97" s="96">
        <v>29109</v>
      </c>
      <c r="L97" s="94" t="s">
        <v>259</v>
      </c>
    </row>
    <row r="98" spans="1:12" s="95" customFormat="1" x14ac:dyDescent="0.25">
      <c r="A98" s="94"/>
      <c r="B98" s="94"/>
      <c r="C98" s="94"/>
      <c r="D98" s="94">
        <v>2</v>
      </c>
      <c r="E98" s="94">
        <v>15</v>
      </c>
      <c r="F98" s="94" t="s">
        <v>260</v>
      </c>
      <c r="G98" s="94" t="s">
        <v>176</v>
      </c>
      <c r="H98" s="94" t="s">
        <v>177</v>
      </c>
      <c r="I98" s="94" t="s">
        <v>16</v>
      </c>
      <c r="K98" s="96">
        <v>30051</v>
      </c>
      <c r="L98" s="94" t="s">
        <v>261</v>
      </c>
    </row>
    <row r="99" spans="1:12" s="95" customFormat="1" x14ac:dyDescent="0.25">
      <c r="A99" s="94"/>
      <c r="B99" s="94"/>
      <c r="C99" s="94"/>
      <c r="D99" s="94">
        <v>2</v>
      </c>
      <c r="E99" s="94">
        <v>15</v>
      </c>
      <c r="F99" s="94" t="s">
        <v>262</v>
      </c>
      <c r="G99" s="94" t="s">
        <v>263</v>
      </c>
      <c r="H99" s="94" t="s">
        <v>42</v>
      </c>
      <c r="I99" s="94" t="s">
        <v>16</v>
      </c>
      <c r="K99" s="96">
        <v>29644</v>
      </c>
      <c r="L99" s="94">
        <v>41</v>
      </c>
    </row>
    <row r="100" spans="1:12" s="86" customFormat="1" x14ac:dyDescent="0.25">
      <c r="A100" s="85" t="s">
        <v>10</v>
      </c>
      <c r="B100" s="85" t="s">
        <v>255</v>
      </c>
      <c r="C100" s="85" t="s">
        <v>111</v>
      </c>
      <c r="D100" s="85">
        <v>1</v>
      </c>
      <c r="E100" s="85">
        <v>26.5</v>
      </c>
      <c r="F100" s="85" t="s">
        <v>264</v>
      </c>
      <c r="G100" s="85" t="s">
        <v>105</v>
      </c>
      <c r="H100" s="85" t="s">
        <v>106</v>
      </c>
      <c r="I100" s="85" t="s">
        <v>16</v>
      </c>
      <c r="K100" s="87">
        <v>26975</v>
      </c>
      <c r="L100" s="85">
        <v>49</v>
      </c>
    </row>
    <row r="101" spans="1:12" s="98" customFormat="1" x14ac:dyDescent="0.25">
      <c r="A101" s="97" t="s">
        <v>10</v>
      </c>
      <c r="B101" s="97" t="s">
        <v>265</v>
      </c>
      <c r="C101" s="97" t="s">
        <v>12</v>
      </c>
      <c r="D101" s="97">
        <v>1</v>
      </c>
      <c r="E101" s="97">
        <v>9.8000000000000007</v>
      </c>
      <c r="F101" s="97" t="s">
        <v>266</v>
      </c>
      <c r="G101" s="97" t="s">
        <v>140</v>
      </c>
      <c r="H101" s="97" t="s">
        <v>42</v>
      </c>
      <c r="I101" s="97" t="s">
        <v>16</v>
      </c>
      <c r="K101" s="99">
        <v>24333</v>
      </c>
      <c r="L101" s="97" t="s">
        <v>267</v>
      </c>
    </row>
    <row r="102" spans="1:12" s="98" customFormat="1" x14ac:dyDescent="0.25">
      <c r="A102" s="97"/>
      <c r="B102" s="97"/>
      <c r="C102" s="97"/>
      <c r="D102" s="97">
        <v>2</v>
      </c>
      <c r="E102" s="97">
        <v>4.6999999999999993</v>
      </c>
      <c r="F102" s="97" t="s">
        <v>268</v>
      </c>
      <c r="G102" s="97" t="s">
        <v>269</v>
      </c>
      <c r="H102" s="97" t="s">
        <v>50</v>
      </c>
      <c r="I102" s="97" t="s">
        <v>16</v>
      </c>
      <c r="K102" s="99">
        <v>26291</v>
      </c>
      <c r="L102" s="97">
        <v>50</v>
      </c>
    </row>
    <row r="103" spans="1:12" s="89" customFormat="1" ht="26.25" x14ac:dyDescent="0.25">
      <c r="A103" s="88" t="s">
        <v>10</v>
      </c>
      <c r="B103" s="88" t="s">
        <v>182</v>
      </c>
      <c r="C103" s="88" t="s">
        <v>12</v>
      </c>
      <c r="D103" s="88">
        <v>1</v>
      </c>
      <c r="E103" s="88">
        <v>4.1999999999999993</v>
      </c>
      <c r="F103" s="106" t="s">
        <v>183</v>
      </c>
      <c r="G103" s="88" t="s">
        <v>28</v>
      </c>
      <c r="H103" s="88" t="s">
        <v>26</v>
      </c>
      <c r="I103" s="88" t="s">
        <v>16</v>
      </c>
      <c r="J103" s="88" t="s">
        <v>184</v>
      </c>
      <c r="K103" s="90">
        <v>39966</v>
      </c>
      <c r="L103" s="88" t="s">
        <v>53</v>
      </c>
    </row>
    <row r="104" spans="1:12" s="89" customFormat="1" ht="26.25" x14ac:dyDescent="0.25">
      <c r="A104" s="88"/>
      <c r="B104" s="88"/>
      <c r="C104" s="88"/>
      <c r="D104" s="88">
        <v>2</v>
      </c>
      <c r="E104" s="88">
        <v>-9.3000000000000007</v>
      </c>
      <c r="F104" s="106" t="s">
        <v>187</v>
      </c>
      <c r="G104" s="88" t="s">
        <v>28</v>
      </c>
      <c r="H104" s="88" t="s">
        <v>26</v>
      </c>
      <c r="I104" s="88" t="s">
        <v>16</v>
      </c>
      <c r="J104" s="88" t="s">
        <v>188</v>
      </c>
      <c r="K104" s="90">
        <v>39255</v>
      </c>
      <c r="L104" s="88" t="s">
        <v>146</v>
      </c>
    </row>
    <row r="105" spans="1:12" s="21" customFormat="1" ht="26.25" x14ac:dyDescent="0.25">
      <c r="A105" s="20"/>
      <c r="B105" s="20"/>
      <c r="C105" s="20"/>
      <c r="D105" s="20"/>
      <c r="E105" s="20">
        <v>0</v>
      </c>
      <c r="F105" s="27" t="s">
        <v>185</v>
      </c>
      <c r="G105" s="20" t="s">
        <v>28</v>
      </c>
      <c r="H105" s="20" t="s">
        <v>26</v>
      </c>
      <c r="I105" s="20" t="s">
        <v>16</v>
      </c>
      <c r="J105" s="20" t="s">
        <v>186</v>
      </c>
      <c r="K105" s="22">
        <v>40094</v>
      </c>
      <c r="L105" s="20" t="s">
        <v>53</v>
      </c>
    </row>
    <row r="106" spans="1:12" s="92" customFormat="1" ht="26.25" x14ac:dyDescent="0.25">
      <c r="A106" s="91" t="s">
        <v>10</v>
      </c>
      <c r="B106" s="91" t="s">
        <v>182</v>
      </c>
      <c r="C106" s="91" t="s">
        <v>87</v>
      </c>
      <c r="D106" s="91">
        <v>1</v>
      </c>
      <c r="E106" s="91">
        <v>13.5</v>
      </c>
      <c r="F106" s="107" t="s">
        <v>189</v>
      </c>
      <c r="G106" s="91" t="s">
        <v>28</v>
      </c>
      <c r="H106" s="91" t="s">
        <v>26</v>
      </c>
      <c r="I106" s="91" t="s">
        <v>16</v>
      </c>
      <c r="J106" s="91" t="s">
        <v>190</v>
      </c>
      <c r="K106" s="93">
        <v>39732</v>
      </c>
      <c r="L106" s="91" t="s">
        <v>63</v>
      </c>
    </row>
    <row r="107" spans="1:12" s="92" customFormat="1" ht="26.25" x14ac:dyDescent="0.25">
      <c r="A107" s="91"/>
      <c r="B107" s="91"/>
      <c r="C107" s="91"/>
      <c r="D107" s="91">
        <v>2</v>
      </c>
      <c r="E107" s="91">
        <v>7.4</v>
      </c>
      <c r="F107" s="107" t="s">
        <v>191</v>
      </c>
      <c r="G107" s="91" t="s">
        <v>28</v>
      </c>
      <c r="H107" s="91" t="s">
        <v>26</v>
      </c>
      <c r="I107" s="91" t="s">
        <v>16</v>
      </c>
      <c r="J107" s="91" t="s">
        <v>192</v>
      </c>
      <c r="K107" s="93">
        <v>38607</v>
      </c>
      <c r="L107" s="91" t="s">
        <v>144</v>
      </c>
    </row>
    <row r="108" spans="1:12" s="92" customFormat="1" ht="26.25" x14ac:dyDescent="0.25">
      <c r="A108" s="91"/>
      <c r="B108" s="91"/>
      <c r="C108" s="91"/>
      <c r="D108" s="91">
        <v>3</v>
      </c>
      <c r="E108" s="91">
        <v>5.8000000000000007</v>
      </c>
      <c r="F108" s="107" t="s">
        <v>193</v>
      </c>
      <c r="G108" s="91" t="s">
        <v>28</v>
      </c>
      <c r="H108" s="91" t="s">
        <v>26</v>
      </c>
      <c r="I108" s="91" t="s">
        <v>16</v>
      </c>
      <c r="J108" s="91" t="s">
        <v>194</v>
      </c>
      <c r="K108" s="93">
        <v>41079</v>
      </c>
      <c r="L108" s="91" t="s">
        <v>17</v>
      </c>
    </row>
    <row r="109" spans="1:12" s="110" customFormat="1" ht="26.25" x14ac:dyDescent="0.25">
      <c r="A109" s="108" t="s">
        <v>10</v>
      </c>
      <c r="B109" s="108" t="s">
        <v>182</v>
      </c>
      <c r="C109" s="108" t="s">
        <v>111</v>
      </c>
      <c r="D109" s="108">
        <v>1</v>
      </c>
      <c r="E109" s="108">
        <v>41.6</v>
      </c>
      <c r="F109" s="109" t="s">
        <v>195</v>
      </c>
      <c r="G109" s="108" t="s">
        <v>65</v>
      </c>
      <c r="H109" s="108" t="s">
        <v>126</v>
      </c>
      <c r="I109" s="108" t="s">
        <v>16</v>
      </c>
      <c r="J109" s="108" t="s">
        <v>196</v>
      </c>
      <c r="K109" s="111">
        <v>39347</v>
      </c>
      <c r="L109" s="108">
        <v>15</v>
      </c>
    </row>
    <row r="110" spans="1:12" s="110" customFormat="1" ht="26.25" x14ac:dyDescent="0.25">
      <c r="A110" s="108"/>
      <c r="B110" s="108"/>
      <c r="C110" s="108"/>
      <c r="D110" s="108">
        <v>2</v>
      </c>
      <c r="E110" s="108">
        <v>29.2</v>
      </c>
      <c r="F110" s="109" t="s">
        <v>197</v>
      </c>
      <c r="G110" s="108" t="s">
        <v>198</v>
      </c>
      <c r="H110" s="108" t="s">
        <v>56</v>
      </c>
      <c r="I110" s="108" t="s">
        <v>16</v>
      </c>
      <c r="J110" s="108" t="s">
        <v>199</v>
      </c>
      <c r="K110" s="111">
        <v>39676</v>
      </c>
      <c r="L110" s="108" t="s">
        <v>63</v>
      </c>
    </row>
    <row r="111" spans="1:12" s="110" customFormat="1" ht="26.25" x14ac:dyDescent="0.25">
      <c r="A111" s="108"/>
      <c r="B111" s="108"/>
      <c r="C111" s="108"/>
      <c r="D111" s="108">
        <v>3</v>
      </c>
      <c r="E111" s="108">
        <v>27.4</v>
      </c>
      <c r="F111" s="109" t="s">
        <v>200</v>
      </c>
      <c r="G111" s="108" t="s">
        <v>201</v>
      </c>
      <c r="H111" s="108" t="s">
        <v>202</v>
      </c>
      <c r="I111" s="108" t="s">
        <v>16</v>
      </c>
      <c r="J111" s="108" t="s">
        <v>203</v>
      </c>
      <c r="K111" s="111">
        <v>38369</v>
      </c>
      <c r="L111" s="108">
        <v>17</v>
      </c>
    </row>
    <row r="112" spans="1:12" s="114" customFormat="1" ht="39" x14ac:dyDescent="0.25">
      <c r="A112" s="112" t="s">
        <v>10</v>
      </c>
      <c r="B112" s="112" t="s">
        <v>270</v>
      </c>
      <c r="C112" s="112" t="s">
        <v>12</v>
      </c>
      <c r="D112" s="112">
        <v>1</v>
      </c>
      <c r="E112" s="112">
        <v>13.9</v>
      </c>
      <c r="F112" s="113" t="s">
        <v>271</v>
      </c>
      <c r="G112" s="112" t="s">
        <v>41</v>
      </c>
      <c r="H112" s="112" t="s">
        <v>42</v>
      </c>
      <c r="I112" s="112" t="s">
        <v>16</v>
      </c>
      <c r="J112" s="112" t="s">
        <v>272</v>
      </c>
      <c r="K112" s="115">
        <v>30981</v>
      </c>
      <c r="L112" s="112">
        <v>38</v>
      </c>
    </row>
    <row r="113" spans="1:12" s="114" customFormat="1" ht="26.25" x14ac:dyDescent="0.25">
      <c r="A113" s="112"/>
      <c r="B113" s="112"/>
      <c r="C113" s="112"/>
      <c r="D113" s="112">
        <v>2</v>
      </c>
      <c r="E113" s="112">
        <v>3.1999999999999993</v>
      </c>
      <c r="F113" s="113" t="s">
        <v>273</v>
      </c>
      <c r="G113" s="112" t="s">
        <v>274</v>
      </c>
      <c r="H113" s="112" t="s">
        <v>42</v>
      </c>
      <c r="I113" s="112" t="s">
        <v>16</v>
      </c>
      <c r="J113" s="112">
        <v>41</v>
      </c>
      <c r="K113" s="115">
        <v>30166</v>
      </c>
      <c r="L113" s="112">
        <v>40</v>
      </c>
    </row>
    <row r="114" spans="1:12" s="79" customFormat="1" x14ac:dyDescent="0.25">
      <c r="A114" s="78" t="s">
        <v>275</v>
      </c>
      <c r="B114" s="78" t="s">
        <v>354</v>
      </c>
      <c r="C114" s="78" t="s">
        <v>12</v>
      </c>
      <c r="D114" s="78">
        <v>1</v>
      </c>
      <c r="E114" s="78">
        <v>33.200000000000003</v>
      </c>
      <c r="F114" s="78" t="s">
        <v>359</v>
      </c>
      <c r="G114" s="78" t="s">
        <v>41</v>
      </c>
      <c r="H114" s="78" t="s">
        <v>277</v>
      </c>
      <c r="I114" s="78" t="s">
        <v>16</v>
      </c>
      <c r="K114" s="80">
        <v>41863</v>
      </c>
      <c r="L114" s="78" t="s">
        <v>360</v>
      </c>
    </row>
    <row r="115" spans="1:12" s="79" customFormat="1" x14ac:dyDescent="0.25">
      <c r="A115" s="78"/>
      <c r="B115" s="78"/>
      <c r="C115" s="78"/>
      <c r="D115" s="78">
        <v>2</v>
      </c>
      <c r="E115" s="78">
        <v>30.4</v>
      </c>
      <c r="F115" s="78" t="s">
        <v>357</v>
      </c>
      <c r="G115" s="78" t="s">
        <v>41</v>
      </c>
      <c r="H115" s="78" t="s">
        <v>277</v>
      </c>
      <c r="I115" s="78" t="s">
        <v>16</v>
      </c>
      <c r="K115" s="80">
        <v>41902</v>
      </c>
      <c r="L115" s="78" t="s">
        <v>358</v>
      </c>
    </row>
    <row r="116" spans="1:12" s="79" customFormat="1" x14ac:dyDescent="0.25">
      <c r="A116" s="78"/>
      <c r="B116" s="78"/>
      <c r="C116" s="78"/>
      <c r="D116" s="78">
        <v>3</v>
      </c>
      <c r="E116" s="78">
        <v>29</v>
      </c>
      <c r="F116" s="78" t="s">
        <v>363</v>
      </c>
      <c r="G116" s="78" t="s">
        <v>364</v>
      </c>
      <c r="H116" s="78" t="s">
        <v>365</v>
      </c>
      <c r="I116" s="78" t="s">
        <v>16</v>
      </c>
      <c r="K116" s="80">
        <v>42132</v>
      </c>
      <c r="L116" s="78" t="s">
        <v>366</v>
      </c>
    </row>
    <row r="117" spans="1:12" s="4" customFormat="1" x14ac:dyDescent="0.25">
      <c r="A117" s="3"/>
      <c r="B117" s="3"/>
      <c r="C117" s="3"/>
      <c r="D117" s="3">
        <v>4</v>
      </c>
      <c r="E117" s="3">
        <v>19.3</v>
      </c>
      <c r="F117" s="3" t="s">
        <v>355</v>
      </c>
      <c r="G117" s="3" t="s">
        <v>89</v>
      </c>
      <c r="H117" s="3" t="s">
        <v>90</v>
      </c>
      <c r="I117" s="3" t="s">
        <v>16</v>
      </c>
      <c r="K117" s="5">
        <v>41915</v>
      </c>
      <c r="L117" s="3">
        <v>8</v>
      </c>
    </row>
    <row r="118" spans="1:12" s="4" customFormat="1" x14ac:dyDescent="0.25">
      <c r="A118" s="3"/>
      <c r="B118" s="3"/>
      <c r="C118" s="3"/>
      <c r="D118" s="3">
        <v>5</v>
      </c>
      <c r="E118" s="3">
        <v>17.5</v>
      </c>
      <c r="F118" s="3" t="s">
        <v>356</v>
      </c>
      <c r="G118" s="3" t="s">
        <v>89</v>
      </c>
      <c r="H118" s="3" t="s">
        <v>90</v>
      </c>
      <c r="I118" s="3" t="s">
        <v>16</v>
      </c>
      <c r="K118" s="5">
        <v>42232</v>
      </c>
    </row>
    <row r="119" spans="1:12" s="4" customFormat="1" x14ac:dyDescent="0.25">
      <c r="A119" s="3"/>
      <c r="B119" s="3"/>
      <c r="C119" s="3"/>
      <c r="D119" s="3">
        <v>6</v>
      </c>
      <c r="E119" s="3">
        <v>13.7</v>
      </c>
      <c r="F119" s="3" t="s">
        <v>361</v>
      </c>
      <c r="G119" s="3" t="s">
        <v>362</v>
      </c>
      <c r="H119" s="3" t="s">
        <v>50</v>
      </c>
      <c r="I119" s="3" t="s">
        <v>16</v>
      </c>
      <c r="K119" s="5">
        <v>42121</v>
      </c>
      <c r="L119" s="3">
        <v>7</v>
      </c>
    </row>
    <row r="120" spans="1:12" s="73" customFormat="1" x14ac:dyDescent="0.25">
      <c r="A120" s="72" t="s">
        <v>275</v>
      </c>
      <c r="B120" s="72" t="s">
        <v>367</v>
      </c>
      <c r="C120" s="72" t="s">
        <v>12</v>
      </c>
      <c r="D120" s="72">
        <v>1</v>
      </c>
      <c r="E120" s="72">
        <v>29.6</v>
      </c>
      <c r="F120" s="72" t="s">
        <v>370</v>
      </c>
      <c r="G120" s="72" t="s">
        <v>140</v>
      </c>
      <c r="H120" s="72" t="s">
        <v>339</v>
      </c>
      <c r="I120" s="72" t="s">
        <v>16</v>
      </c>
      <c r="K120" s="74">
        <v>41839</v>
      </c>
      <c r="L120" s="72">
        <v>8</v>
      </c>
    </row>
    <row r="121" spans="1:12" s="73" customFormat="1" x14ac:dyDescent="0.25">
      <c r="A121" s="72"/>
      <c r="B121" s="72"/>
      <c r="C121" s="72"/>
      <c r="D121" s="72">
        <v>2</v>
      </c>
      <c r="E121" s="72">
        <v>29.5</v>
      </c>
      <c r="F121" s="72" t="s">
        <v>373</v>
      </c>
      <c r="G121" s="72" t="s">
        <v>41</v>
      </c>
      <c r="H121" s="72" t="s">
        <v>277</v>
      </c>
      <c r="I121" s="72" t="s">
        <v>16</v>
      </c>
      <c r="K121" s="74">
        <v>41689</v>
      </c>
      <c r="L121" s="72" t="s">
        <v>374</v>
      </c>
    </row>
    <row r="122" spans="1:12" s="73" customFormat="1" x14ac:dyDescent="0.25">
      <c r="A122" s="72"/>
      <c r="B122" s="72"/>
      <c r="C122" s="72"/>
      <c r="D122" s="72">
        <v>3</v>
      </c>
      <c r="E122" s="72">
        <v>28</v>
      </c>
      <c r="F122" s="72" t="s">
        <v>368</v>
      </c>
      <c r="G122" s="72" t="s">
        <v>343</v>
      </c>
      <c r="H122" s="72" t="s">
        <v>369</v>
      </c>
      <c r="I122" s="72" t="s">
        <v>16</v>
      </c>
      <c r="K122" s="74">
        <v>41753</v>
      </c>
      <c r="L122" s="72">
        <v>8</v>
      </c>
    </row>
    <row r="123" spans="1:12" s="42" customFormat="1" x14ac:dyDescent="0.25">
      <c r="A123" s="40"/>
      <c r="B123" s="41"/>
      <c r="C123" s="40"/>
      <c r="D123" s="40">
        <v>4</v>
      </c>
      <c r="E123" s="40">
        <v>26.7</v>
      </c>
      <c r="F123" s="40" t="s">
        <v>371</v>
      </c>
      <c r="G123" s="40" t="s">
        <v>89</v>
      </c>
      <c r="H123" s="40" t="s">
        <v>372</v>
      </c>
      <c r="I123" s="40" t="s">
        <v>16</v>
      </c>
      <c r="K123" s="43">
        <v>41594</v>
      </c>
      <c r="L123" s="40">
        <v>9</v>
      </c>
    </row>
    <row r="124" spans="1:12" s="42" customFormat="1" x14ac:dyDescent="0.25">
      <c r="A124" s="40"/>
      <c r="B124" s="41"/>
      <c r="C124" s="40"/>
      <c r="D124" s="40">
        <v>5</v>
      </c>
      <c r="E124" s="40">
        <v>24.4</v>
      </c>
      <c r="F124" s="41" t="s">
        <v>375</v>
      </c>
      <c r="G124" s="40" t="s">
        <v>21</v>
      </c>
      <c r="H124" s="40" t="s">
        <v>303</v>
      </c>
      <c r="I124" s="40" t="s">
        <v>16</v>
      </c>
      <c r="K124" s="43">
        <v>41859</v>
      </c>
      <c r="L124" s="40" t="s">
        <v>376</v>
      </c>
    </row>
    <row r="125" spans="1:12" s="42" customFormat="1" x14ac:dyDescent="0.25">
      <c r="A125" s="40"/>
      <c r="B125" s="41"/>
      <c r="C125" s="40"/>
      <c r="D125" s="40">
        <v>6</v>
      </c>
      <c r="E125" s="40">
        <v>21.8</v>
      </c>
      <c r="F125" s="40" t="s">
        <v>377</v>
      </c>
      <c r="G125" s="40" t="s">
        <v>89</v>
      </c>
      <c r="H125" s="40" t="s">
        <v>90</v>
      </c>
      <c r="I125" s="40" t="s">
        <v>16</v>
      </c>
      <c r="K125" s="43">
        <v>41399</v>
      </c>
      <c r="L125" s="40">
        <v>9</v>
      </c>
    </row>
    <row r="126" spans="1:12" s="64" customFormat="1" x14ac:dyDescent="0.25">
      <c r="A126" s="63" t="s">
        <v>275</v>
      </c>
      <c r="B126" s="63" t="s">
        <v>71</v>
      </c>
      <c r="C126" s="63" t="s">
        <v>87</v>
      </c>
      <c r="D126" s="63">
        <v>1</v>
      </c>
      <c r="E126" s="63">
        <v>39.700000000000003</v>
      </c>
      <c r="F126" s="63" t="s">
        <v>378</v>
      </c>
      <c r="G126" s="63" t="s">
        <v>41</v>
      </c>
      <c r="H126" s="63" t="s">
        <v>277</v>
      </c>
      <c r="I126" s="63" t="s">
        <v>16</v>
      </c>
      <c r="K126" s="65">
        <v>41711</v>
      </c>
      <c r="L126" s="63" t="s">
        <v>379</v>
      </c>
    </row>
    <row r="127" spans="1:12" s="64" customFormat="1" x14ac:dyDescent="0.25">
      <c r="A127" s="63"/>
      <c r="B127" s="63"/>
      <c r="C127" s="63"/>
      <c r="D127" s="63">
        <v>2</v>
      </c>
      <c r="E127" s="63">
        <v>37</v>
      </c>
      <c r="F127" s="63" t="s">
        <v>384</v>
      </c>
      <c r="G127" s="63" t="s">
        <v>113</v>
      </c>
      <c r="H127" s="63" t="s">
        <v>385</v>
      </c>
      <c r="I127" s="63" t="s">
        <v>16</v>
      </c>
      <c r="K127" s="65">
        <v>41353</v>
      </c>
      <c r="L127" s="63" t="s">
        <v>386</v>
      </c>
    </row>
    <row r="128" spans="1:12" s="64" customFormat="1" x14ac:dyDescent="0.25">
      <c r="A128" s="63"/>
      <c r="B128" s="63"/>
      <c r="C128" s="63"/>
      <c r="D128" s="63">
        <v>3</v>
      </c>
      <c r="E128" s="63">
        <v>36</v>
      </c>
      <c r="F128" s="63" t="s">
        <v>380</v>
      </c>
      <c r="G128" s="63" t="s">
        <v>140</v>
      </c>
      <c r="H128" s="63" t="s">
        <v>339</v>
      </c>
      <c r="I128" s="63" t="s">
        <v>16</v>
      </c>
      <c r="K128" s="65">
        <v>41334</v>
      </c>
      <c r="L128" s="63" t="s">
        <v>381</v>
      </c>
    </row>
    <row r="129" spans="1:12" s="8" customFormat="1" x14ac:dyDescent="0.25">
      <c r="A129" s="6"/>
      <c r="B129" s="6"/>
      <c r="C129" s="6"/>
      <c r="D129" s="6">
        <v>4</v>
      </c>
      <c r="E129" s="6">
        <v>34.9</v>
      </c>
      <c r="F129" s="6" t="s">
        <v>382</v>
      </c>
      <c r="G129" s="6" t="s">
        <v>85</v>
      </c>
      <c r="H129" s="6" t="s">
        <v>383</v>
      </c>
      <c r="I129" s="6" t="s">
        <v>16</v>
      </c>
      <c r="K129" s="9">
        <v>42277</v>
      </c>
      <c r="L129" s="6">
        <v>7</v>
      </c>
    </row>
    <row r="130" spans="1:12" s="8" customFormat="1" x14ac:dyDescent="0.25">
      <c r="A130" s="6"/>
      <c r="B130" s="6"/>
      <c r="C130" s="6"/>
      <c r="D130" s="6">
        <v>5</v>
      </c>
      <c r="E130" s="6">
        <v>30</v>
      </c>
      <c r="F130" s="6" t="s">
        <v>387</v>
      </c>
      <c r="G130" s="6" t="s">
        <v>364</v>
      </c>
      <c r="H130" s="6" t="s">
        <v>339</v>
      </c>
      <c r="I130" s="6" t="s">
        <v>16</v>
      </c>
      <c r="K130" s="9">
        <v>41495</v>
      </c>
      <c r="L130" s="6" t="s">
        <v>386</v>
      </c>
    </row>
    <row r="131" spans="1:12" s="95" customFormat="1" x14ac:dyDescent="0.25">
      <c r="A131" s="94" t="s">
        <v>275</v>
      </c>
      <c r="B131" s="94" t="s">
        <v>315</v>
      </c>
      <c r="C131" s="94" t="s">
        <v>12</v>
      </c>
      <c r="D131" s="94">
        <v>1</v>
      </c>
      <c r="E131" s="94">
        <v>33.4</v>
      </c>
      <c r="F131" s="94" t="s">
        <v>324</v>
      </c>
      <c r="G131" s="94" t="s">
        <v>325</v>
      </c>
      <c r="H131" s="94" t="s">
        <v>258</v>
      </c>
      <c r="I131" s="94" t="s">
        <v>16</v>
      </c>
      <c r="K131" s="96">
        <v>40711</v>
      </c>
      <c r="L131" s="94" t="s">
        <v>326</v>
      </c>
    </row>
    <row r="132" spans="1:12" s="95" customFormat="1" x14ac:dyDescent="0.25">
      <c r="A132" s="94"/>
      <c r="B132" s="94"/>
      <c r="C132" s="94"/>
      <c r="D132" s="94">
        <v>2</v>
      </c>
      <c r="E132" s="94">
        <v>29.799999999999997</v>
      </c>
      <c r="F132" s="94" t="s">
        <v>316</v>
      </c>
      <c r="G132" s="94" t="s">
        <v>41</v>
      </c>
      <c r="H132" s="94" t="s">
        <v>277</v>
      </c>
      <c r="I132" s="94" t="s">
        <v>16</v>
      </c>
      <c r="K132" s="96">
        <v>40895</v>
      </c>
      <c r="L132" s="94" t="s">
        <v>317</v>
      </c>
    </row>
    <row r="133" spans="1:12" s="95" customFormat="1" x14ac:dyDescent="0.25">
      <c r="A133" s="94"/>
      <c r="B133" s="94"/>
      <c r="C133" s="94"/>
      <c r="D133" s="94">
        <v>3</v>
      </c>
      <c r="E133" s="94">
        <v>29</v>
      </c>
      <c r="F133" s="94" t="s">
        <v>322</v>
      </c>
      <c r="G133" s="94" t="s">
        <v>41</v>
      </c>
      <c r="H133" s="94" t="s">
        <v>277</v>
      </c>
      <c r="I133" s="94" t="s">
        <v>16</v>
      </c>
      <c r="K133" s="96">
        <v>40703</v>
      </c>
      <c r="L133" s="94" t="s">
        <v>323</v>
      </c>
    </row>
    <row r="134" spans="1:12" s="35" customFormat="1" x14ac:dyDescent="0.25">
      <c r="A134" s="34"/>
      <c r="B134" s="38"/>
      <c r="C134" s="34"/>
      <c r="D134" s="34">
        <v>4</v>
      </c>
      <c r="E134" s="34">
        <v>26.8</v>
      </c>
      <c r="F134" s="34" t="s">
        <v>327</v>
      </c>
      <c r="G134" s="34" t="s">
        <v>89</v>
      </c>
      <c r="H134" s="34" t="s">
        <v>90</v>
      </c>
      <c r="I134" s="34" t="s">
        <v>16</v>
      </c>
      <c r="K134" s="36">
        <v>41192</v>
      </c>
      <c r="L134" s="34">
        <v>10</v>
      </c>
    </row>
    <row r="135" spans="1:12" s="35" customFormat="1" x14ac:dyDescent="0.25">
      <c r="A135" s="34"/>
      <c r="B135" s="38"/>
      <c r="C135" s="34"/>
      <c r="D135" s="34">
        <v>5</v>
      </c>
      <c r="E135" s="34">
        <v>23.1</v>
      </c>
      <c r="F135" s="34" t="s">
        <v>319</v>
      </c>
      <c r="G135" s="34" t="s">
        <v>257</v>
      </c>
      <c r="H135" s="34" t="s">
        <v>320</v>
      </c>
      <c r="I135" s="34" t="s">
        <v>16</v>
      </c>
      <c r="K135" s="36">
        <v>40940</v>
      </c>
      <c r="L135" s="39" t="s">
        <v>321</v>
      </c>
    </row>
    <row r="136" spans="1:12" s="82" customFormat="1" x14ac:dyDescent="0.25">
      <c r="A136" s="81" t="s">
        <v>275</v>
      </c>
      <c r="B136" s="81" t="s">
        <v>30</v>
      </c>
      <c r="C136" s="81" t="s">
        <v>12</v>
      </c>
      <c r="D136" s="81">
        <v>1</v>
      </c>
      <c r="E136" s="81">
        <v>32.599999999999994</v>
      </c>
      <c r="F136" s="81" t="s">
        <v>328</v>
      </c>
      <c r="G136" s="81" t="s">
        <v>257</v>
      </c>
      <c r="H136" s="81" t="s">
        <v>258</v>
      </c>
      <c r="I136" s="81" t="s">
        <v>16</v>
      </c>
      <c r="K136" s="83">
        <v>40398</v>
      </c>
      <c r="L136" s="81" t="s">
        <v>329</v>
      </c>
    </row>
    <row r="137" spans="1:12" s="82" customFormat="1" x14ac:dyDescent="0.25">
      <c r="A137" s="81"/>
      <c r="B137" s="81"/>
      <c r="C137" s="81"/>
      <c r="D137" s="81">
        <v>2</v>
      </c>
      <c r="E137" s="81">
        <v>29.299999999999997</v>
      </c>
      <c r="F137" s="81" t="s">
        <v>330</v>
      </c>
      <c r="G137" s="81" t="s">
        <v>41</v>
      </c>
      <c r="H137" s="81" t="s">
        <v>277</v>
      </c>
      <c r="I137" s="81" t="s">
        <v>16</v>
      </c>
      <c r="K137" s="83">
        <v>40405</v>
      </c>
      <c r="L137" s="81" t="s">
        <v>331</v>
      </c>
    </row>
    <row r="138" spans="1:12" s="82" customFormat="1" x14ac:dyDescent="0.25">
      <c r="A138" s="81"/>
      <c r="B138" s="81"/>
      <c r="C138" s="81"/>
      <c r="D138" s="81">
        <v>3</v>
      </c>
      <c r="E138" s="81">
        <v>17.3</v>
      </c>
      <c r="F138" s="81" t="s">
        <v>332</v>
      </c>
      <c r="G138" s="81" t="s">
        <v>269</v>
      </c>
      <c r="H138" s="81" t="s">
        <v>50</v>
      </c>
      <c r="I138" s="81" t="s">
        <v>16</v>
      </c>
      <c r="K138" s="83">
        <v>40614</v>
      </c>
      <c r="L138" s="81">
        <v>11</v>
      </c>
    </row>
    <row r="139" spans="1:12" s="18" customFormat="1" x14ac:dyDescent="0.25">
      <c r="A139" s="17"/>
      <c r="B139" s="37"/>
      <c r="C139" s="17"/>
      <c r="D139" s="17">
        <v>4</v>
      </c>
      <c r="E139" s="17">
        <v>17.2</v>
      </c>
      <c r="F139" s="37" t="s">
        <v>334</v>
      </c>
      <c r="G139" s="17" t="s">
        <v>269</v>
      </c>
      <c r="H139" s="17" t="s">
        <v>50</v>
      </c>
      <c r="I139" s="17" t="s">
        <v>16</v>
      </c>
      <c r="K139" s="19">
        <v>40641</v>
      </c>
      <c r="L139" s="17">
        <v>11</v>
      </c>
    </row>
    <row r="140" spans="1:12" s="18" customFormat="1" x14ac:dyDescent="0.25">
      <c r="A140" s="17"/>
      <c r="B140" s="37"/>
      <c r="C140" s="17"/>
      <c r="D140" s="17">
        <v>5</v>
      </c>
      <c r="E140" s="17">
        <v>16.899999999999999</v>
      </c>
      <c r="F140" s="17" t="s">
        <v>333</v>
      </c>
      <c r="G140" s="17" t="s">
        <v>269</v>
      </c>
      <c r="H140" s="17" t="s">
        <v>50</v>
      </c>
      <c r="I140" s="17" t="s">
        <v>16</v>
      </c>
      <c r="K140" s="19">
        <v>40468</v>
      </c>
      <c r="L140" s="17">
        <v>12</v>
      </c>
    </row>
    <row r="141" spans="1:12" s="64" customFormat="1" x14ac:dyDescent="0.25">
      <c r="A141" s="63" t="s">
        <v>275</v>
      </c>
      <c r="B141" s="63" t="s">
        <v>47</v>
      </c>
      <c r="C141" s="63" t="s">
        <v>12</v>
      </c>
      <c r="D141" s="63">
        <v>1</v>
      </c>
      <c r="E141" s="63">
        <v>34.900000000000006</v>
      </c>
      <c r="F141" s="63" t="s">
        <v>344</v>
      </c>
      <c r="G141" s="63" t="s">
        <v>77</v>
      </c>
      <c r="H141" s="63" t="s">
        <v>38</v>
      </c>
      <c r="I141" s="63" t="s">
        <v>16</v>
      </c>
      <c r="K141" s="65">
        <v>40357</v>
      </c>
      <c r="L141" s="63" t="s">
        <v>345</v>
      </c>
    </row>
    <row r="142" spans="1:12" s="64" customFormat="1" x14ac:dyDescent="0.25">
      <c r="A142" s="63"/>
      <c r="B142" s="63"/>
      <c r="C142" s="63"/>
      <c r="D142" s="63">
        <v>2</v>
      </c>
      <c r="E142" s="63">
        <v>29.7</v>
      </c>
      <c r="F142" s="63" t="s">
        <v>342</v>
      </c>
      <c r="G142" s="63" t="s">
        <v>343</v>
      </c>
      <c r="H142" s="63" t="s">
        <v>318</v>
      </c>
      <c r="I142" s="63" t="s">
        <v>16</v>
      </c>
      <c r="K142" s="65">
        <v>39856</v>
      </c>
      <c r="L142" s="63">
        <v>13</v>
      </c>
    </row>
    <row r="143" spans="1:12" s="64" customFormat="1" x14ac:dyDescent="0.25">
      <c r="A143" s="63"/>
      <c r="B143" s="63"/>
      <c r="C143" s="63"/>
      <c r="D143" s="63">
        <v>3</v>
      </c>
      <c r="E143" s="63">
        <v>27.1</v>
      </c>
      <c r="F143" s="63" t="s">
        <v>346</v>
      </c>
      <c r="G143" s="63" t="s">
        <v>89</v>
      </c>
      <c r="H143" s="63" t="s">
        <v>347</v>
      </c>
      <c r="I143" s="63" t="s">
        <v>16</v>
      </c>
      <c r="K143" s="65">
        <v>40371</v>
      </c>
      <c r="L143" s="63">
        <v>12</v>
      </c>
    </row>
    <row r="144" spans="1:12" s="8" customFormat="1" x14ac:dyDescent="0.25">
      <c r="A144" s="6"/>
      <c r="B144" s="7"/>
      <c r="C144" s="6"/>
      <c r="D144" s="6">
        <v>4</v>
      </c>
      <c r="E144" s="6">
        <v>26.9</v>
      </c>
      <c r="F144" s="6" t="s">
        <v>340</v>
      </c>
      <c r="G144" s="6" t="s">
        <v>257</v>
      </c>
      <c r="H144" s="6" t="s">
        <v>50</v>
      </c>
      <c r="I144" s="6" t="s">
        <v>16</v>
      </c>
      <c r="K144" s="9">
        <v>40277</v>
      </c>
      <c r="L144" s="6" t="s">
        <v>341</v>
      </c>
    </row>
    <row r="145" spans="1:12" s="8" customFormat="1" x14ac:dyDescent="0.25">
      <c r="A145" s="6"/>
      <c r="B145" s="7"/>
      <c r="C145" s="6"/>
      <c r="D145" s="6">
        <v>5</v>
      </c>
      <c r="E145" s="6">
        <v>22.9</v>
      </c>
      <c r="F145" s="6" t="s">
        <v>335</v>
      </c>
      <c r="G145" s="6" t="s">
        <v>41</v>
      </c>
      <c r="H145" s="6" t="s">
        <v>277</v>
      </c>
      <c r="I145" s="6" t="s">
        <v>16</v>
      </c>
      <c r="K145" s="9">
        <v>40353</v>
      </c>
      <c r="L145" s="6" t="s">
        <v>336</v>
      </c>
    </row>
    <row r="146" spans="1:12" s="8" customFormat="1" x14ac:dyDescent="0.25">
      <c r="A146" s="6"/>
      <c r="B146" s="7"/>
      <c r="C146" s="6"/>
      <c r="D146" s="6">
        <v>6</v>
      </c>
      <c r="E146" s="6">
        <v>19.7</v>
      </c>
      <c r="F146" s="6" t="s">
        <v>337</v>
      </c>
      <c r="G146" s="6" t="s">
        <v>338</v>
      </c>
      <c r="H146" s="6" t="s">
        <v>339</v>
      </c>
      <c r="I146" s="6" t="s">
        <v>16</v>
      </c>
      <c r="K146" s="9">
        <v>40353</v>
      </c>
      <c r="L146" s="6" t="s">
        <v>103</v>
      </c>
    </row>
    <row r="147" spans="1:12" s="73" customFormat="1" x14ac:dyDescent="0.25">
      <c r="A147" s="72" t="s">
        <v>275</v>
      </c>
      <c r="B147" s="72" t="s">
        <v>59</v>
      </c>
      <c r="C147" s="72" t="s">
        <v>12</v>
      </c>
      <c r="D147" s="72">
        <v>1</v>
      </c>
      <c r="E147" s="72">
        <v>25.9</v>
      </c>
      <c r="F147" s="72" t="s">
        <v>350</v>
      </c>
      <c r="G147" s="72" t="s">
        <v>269</v>
      </c>
      <c r="H147" s="72" t="s">
        <v>50</v>
      </c>
      <c r="I147" s="72" t="s">
        <v>16</v>
      </c>
      <c r="K147" s="74">
        <v>39849</v>
      </c>
      <c r="L147" s="72">
        <v>13</v>
      </c>
    </row>
    <row r="148" spans="1:12" s="73" customFormat="1" x14ac:dyDescent="0.25">
      <c r="A148" s="72"/>
      <c r="B148" s="72"/>
      <c r="C148" s="72"/>
      <c r="D148" s="72">
        <v>2</v>
      </c>
      <c r="E148" s="72">
        <v>25.3</v>
      </c>
      <c r="F148" s="72" t="s">
        <v>349</v>
      </c>
      <c r="G148" s="72" t="s">
        <v>89</v>
      </c>
      <c r="H148" s="72" t="s">
        <v>90</v>
      </c>
      <c r="I148" s="72" t="s">
        <v>16</v>
      </c>
      <c r="K148" s="74">
        <v>39786</v>
      </c>
      <c r="L148" s="72">
        <v>14</v>
      </c>
    </row>
    <row r="149" spans="1:12" s="73" customFormat="1" x14ac:dyDescent="0.25">
      <c r="A149" s="72"/>
      <c r="B149" s="72"/>
      <c r="C149" s="72"/>
      <c r="D149" s="72">
        <v>3</v>
      </c>
      <c r="E149" s="72">
        <v>24.6</v>
      </c>
      <c r="F149" s="72" t="s">
        <v>68</v>
      </c>
      <c r="G149" s="72" t="s">
        <v>65</v>
      </c>
      <c r="H149" s="72" t="s">
        <v>126</v>
      </c>
      <c r="I149" s="72" t="s">
        <v>16</v>
      </c>
      <c r="K149" s="74">
        <v>39735</v>
      </c>
      <c r="L149" s="72">
        <v>14</v>
      </c>
    </row>
    <row r="150" spans="1:12" s="42" customFormat="1" x14ac:dyDescent="0.25">
      <c r="A150" s="40"/>
      <c r="B150" s="41"/>
      <c r="C150" s="40"/>
      <c r="D150" s="40">
        <v>4</v>
      </c>
      <c r="E150" s="40">
        <v>22.9</v>
      </c>
      <c r="F150" s="40" t="s">
        <v>353</v>
      </c>
      <c r="G150" s="40" t="s">
        <v>89</v>
      </c>
      <c r="H150" s="40" t="s">
        <v>90</v>
      </c>
      <c r="I150" s="40" t="s">
        <v>16</v>
      </c>
      <c r="K150" s="43">
        <v>39525</v>
      </c>
      <c r="L150" s="40">
        <v>14</v>
      </c>
    </row>
    <row r="151" spans="1:12" s="42" customFormat="1" x14ac:dyDescent="0.25">
      <c r="A151" s="40"/>
      <c r="B151" s="41"/>
      <c r="C151" s="40"/>
      <c r="D151" s="40">
        <v>5</v>
      </c>
      <c r="E151" s="40">
        <v>22.4</v>
      </c>
      <c r="F151" s="41" t="s">
        <v>348</v>
      </c>
      <c r="G151" s="40" t="s">
        <v>89</v>
      </c>
      <c r="H151" s="40" t="s">
        <v>90</v>
      </c>
      <c r="I151" s="40" t="s">
        <v>16</v>
      </c>
      <c r="K151" s="43">
        <v>39682</v>
      </c>
      <c r="L151" s="40">
        <v>14</v>
      </c>
    </row>
    <row r="152" spans="1:12" s="67" customFormat="1" x14ac:dyDescent="0.25">
      <c r="A152" s="66" t="s">
        <v>275</v>
      </c>
      <c r="B152" s="66" t="s">
        <v>315</v>
      </c>
      <c r="C152" s="66" t="s">
        <v>87</v>
      </c>
      <c r="D152" s="66">
        <v>1</v>
      </c>
      <c r="E152" s="66">
        <v>35.299999999999997</v>
      </c>
      <c r="F152" s="66" t="s">
        <v>424</v>
      </c>
      <c r="G152" s="66" t="s">
        <v>65</v>
      </c>
      <c r="H152" s="66" t="s">
        <v>62</v>
      </c>
      <c r="I152" s="66" t="s">
        <v>16</v>
      </c>
      <c r="K152" s="68">
        <v>40579</v>
      </c>
      <c r="L152" s="66">
        <v>11</v>
      </c>
    </row>
    <row r="153" spans="1:12" s="67" customFormat="1" x14ac:dyDescent="0.25">
      <c r="A153" s="66"/>
      <c r="B153" s="66"/>
      <c r="C153" s="66"/>
      <c r="D153" s="66">
        <v>2</v>
      </c>
      <c r="E153" s="66">
        <v>33.1</v>
      </c>
      <c r="F153" s="66" t="s">
        <v>425</v>
      </c>
      <c r="G153" s="66" t="s">
        <v>83</v>
      </c>
      <c r="H153" s="66" t="s">
        <v>74</v>
      </c>
      <c r="I153" s="66" t="s">
        <v>16</v>
      </c>
      <c r="K153" s="68">
        <v>40686</v>
      </c>
      <c r="L153" s="66" t="s">
        <v>326</v>
      </c>
    </row>
    <row r="154" spans="1:12" s="67" customFormat="1" x14ac:dyDescent="0.25">
      <c r="A154" s="66"/>
      <c r="B154" s="66"/>
      <c r="C154" s="66"/>
      <c r="D154" s="66">
        <v>3</v>
      </c>
      <c r="E154" s="66">
        <v>32.799999999999997</v>
      </c>
      <c r="F154" s="66" t="s">
        <v>43</v>
      </c>
      <c r="G154" s="66" t="s">
        <v>421</v>
      </c>
      <c r="H154" s="66" t="s">
        <v>422</v>
      </c>
      <c r="I154" s="66" t="s">
        <v>16</v>
      </c>
      <c r="J154" s="66"/>
      <c r="K154" s="68">
        <v>40591</v>
      </c>
      <c r="L154" s="66" t="s">
        <v>423</v>
      </c>
    </row>
    <row r="155" spans="1:12" s="15" customFormat="1" x14ac:dyDescent="0.25">
      <c r="A155" s="14"/>
      <c r="B155" s="44"/>
      <c r="C155" s="14"/>
      <c r="D155" s="14">
        <v>4</v>
      </c>
      <c r="E155" s="14">
        <v>31.900000000000002</v>
      </c>
      <c r="F155" s="14" t="s">
        <v>419</v>
      </c>
      <c r="G155" s="14" t="s">
        <v>420</v>
      </c>
      <c r="H155" s="14" t="s">
        <v>287</v>
      </c>
      <c r="I155" s="14" t="s">
        <v>16</v>
      </c>
      <c r="K155" s="16">
        <v>40896</v>
      </c>
      <c r="L155" s="14">
        <v>10</v>
      </c>
    </row>
    <row r="156" spans="1:12" s="15" customFormat="1" x14ac:dyDescent="0.25">
      <c r="A156" s="14"/>
      <c r="B156" s="44"/>
      <c r="C156" s="14"/>
      <c r="D156" s="14">
        <v>5</v>
      </c>
      <c r="E156" s="14">
        <v>31</v>
      </c>
      <c r="F156" s="14" t="s">
        <v>417</v>
      </c>
      <c r="G156" s="14" t="s">
        <v>418</v>
      </c>
      <c r="H156" s="14" t="s">
        <v>339</v>
      </c>
      <c r="I156" s="14" t="s">
        <v>16</v>
      </c>
      <c r="K156" s="16">
        <v>41007</v>
      </c>
      <c r="L156" s="14" t="s">
        <v>17</v>
      </c>
    </row>
    <row r="157" spans="1:12" s="15" customFormat="1" x14ac:dyDescent="0.25">
      <c r="A157" s="14"/>
      <c r="B157" s="44"/>
      <c r="C157" s="14"/>
      <c r="D157" s="14">
        <v>6</v>
      </c>
      <c r="E157" s="14">
        <v>15.1</v>
      </c>
      <c r="F157" s="44" t="s">
        <v>414</v>
      </c>
      <c r="G157" s="14" t="s">
        <v>415</v>
      </c>
      <c r="H157" s="14" t="s">
        <v>416</v>
      </c>
      <c r="I157" s="14" t="s">
        <v>16</v>
      </c>
      <c r="K157" s="16">
        <v>40802</v>
      </c>
      <c r="L157" s="14">
        <v>11</v>
      </c>
    </row>
    <row r="158" spans="1:12" s="15" customFormat="1" x14ac:dyDescent="0.25">
      <c r="A158" s="14"/>
      <c r="B158" s="44"/>
      <c r="C158" s="14"/>
      <c r="D158" s="14"/>
      <c r="E158" s="14">
        <v>0</v>
      </c>
      <c r="F158" s="44" t="s">
        <v>426</v>
      </c>
      <c r="G158" s="14" t="s">
        <v>89</v>
      </c>
      <c r="H158" s="14" t="s">
        <v>90</v>
      </c>
      <c r="I158" s="14" t="s">
        <v>16</v>
      </c>
      <c r="K158" s="16">
        <v>40558</v>
      </c>
      <c r="L158" s="14">
        <v>11</v>
      </c>
    </row>
    <row r="159" spans="1:12" s="89" customFormat="1" x14ac:dyDescent="0.25">
      <c r="A159" s="88" t="s">
        <v>275</v>
      </c>
      <c r="B159" s="88" t="s">
        <v>47</v>
      </c>
      <c r="C159" s="88" t="s">
        <v>87</v>
      </c>
      <c r="D159" s="88">
        <v>1</v>
      </c>
      <c r="E159" s="88">
        <v>40.1</v>
      </c>
      <c r="F159" s="88" t="s">
        <v>431</v>
      </c>
      <c r="G159" s="88" t="s">
        <v>41</v>
      </c>
      <c r="H159" s="88" t="s">
        <v>277</v>
      </c>
      <c r="I159" s="88" t="s">
        <v>16</v>
      </c>
      <c r="K159" s="90">
        <v>40478</v>
      </c>
      <c r="L159" s="88" t="s">
        <v>432</v>
      </c>
    </row>
    <row r="160" spans="1:12" s="89" customFormat="1" x14ac:dyDescent="0.25">
      <c r="A160" s="88"/>
      <c r="B160" s="88"/>
      <c r="C160" s="88"/>
      <c r="D160" s="88">
        <v>2</v>
      </c>
      <c r="E160" s="88">
        <v>36.700000000000003</v>
      </c>
      <c r="F160" s="88" t="s">
        <v>430</v>
      </c>
      <c r="G160" s="88" t="s">
        <v>85</v>
      </c>
      <c r="H160" s="88" t="s">
        <v>86</v>
      </c>
      <c r="I160" s="88" t="s">
        <v>16</v>
      </c>
      <c r="K160" s="90">
        <v>40299</v>
      </c>
      <c r="L160" s="88">
        <v>12</v>
      </c>
    </row>
    <row r="161" spans="1:12" s="89" customFormat="1" x14ac:dyDescent="0.25">
      <c r="A161" s="88"/>
      <c r="B161" s="88"/>
      <c r="C161" s="88"/>
      <c r="D161" s="88">
        <v>3</v>
      </c>
      <c r="E161" s="88">
        <v>34.099999999999994</v>
      </c>
      <c r="F161" s="88" t="s">
        <v>435</v>
      </c>
      <c r="G161" s="88" t="s">
        <v>105</v>
      </c>
      <c r="H161" s="88" t="s">
        <v>126</v>
      </c>
      <c r="I161" s="88" t="s">
        <v>16</v>
      </c>
      <c r="K161" s="90">
        <v>40183</v>
      </c>
      <c r="L161" s="88">
        <v>12</v>
      </c>
    </row>
    <row r="162" spans="1:12" s="21" customFormat="1" x14ac:dyDescent="0.25">
      <c r="A162" s="20"/>
      <c r="B162" s="45"/>
      <c r="C162" s="20"/>
      <c r="D162" s="20">
        <v>4</v>
      </c>
      <c r="E162" s="20">
        <v>28.4</v>
      </c>
      <c r="F162" s="20" t="s">
        <v>428</v>
      </c>
      <c r="G162" s="20" t="s">
        <v>41</v>
      </c>
      <c r="H162" s="20" t="s">
        <v>277</v>
      </c>
      <c r="I162" s="20" t="s">
        <v>16</v>
      </c>
      <c r="K162" s="22">
        <v>40060</v>
      </c>
      <c r="L162" s="20" t="s">
        <v>429</v>
      </c>
    </row>
    <row r="163" spans="1:12" s="21" customFormat="1" x14ac:dyDescent="0.25">
      <c r="A163" s="20"/>
      <c r="B163" s="45"/>
      <c r="C163" s="20"/>
      <c r="D163" s="20">
        <v>5</v>
      </c>
      <c r="E163" s="20">
        <v>25.3</v>
      </c>
      <c r="F163" s="20" t="s">
        <v>427</v>
      </c>
      <c r="G163" s="20" t="s">
        <v>269</v>
      </c>
      <c r="H163" s="20" t="s">
        <v>50</v>
      </c>
      <c r="I163" s="20" t="s">
        <v>16</v>
      </c>
      <c r="K163" s="22">
        <v>40161</v>
      </c>
      <c r="L163" s="20">
        <v>12</v>
      </c>
    </row>
    <row r="164" spans="1:12" s="21" customFormat="1" x14ac:dyDescent="0.25">
      <c r="A164" s="20"/>
      <c r="B164" s="45"/>
      <c r="C164" s="20"/>
      <c r="D164" s="20">
        <v>6</v>
      </c>
      <c r="E164" s="20">
        <v>23.200000000000003</v>
      </c>
      <c r="F164" s="20" t="s">
        <v>433</v>
      </c>
      <c r="G164" s="20" t="s">
        <v>257</v>
      </c>
      <c r="H164" s="20" t="s">
        <v>50</v>
      </c>
      <c r="I164" s="20" t="s">
        <v>16</v>
      </c>
      <c r="K164" s="22">
        <v>40443</v>
      </c>
      <c r="L164" s="46" t="s">
        <v>434</v>
      </c>
    </row>
    <row r="165" spans="1:12" s="118" customFormat="1" x14ac:dyDescent="0.25">
      <c r="A165" s="117" t="s">
        <v>275</v>
      </c>
      <c r="B165" s="117" t="s">
        <v>59</v>
      </c>
      <c r="C165" s="117" t="s">
        <v>87</v>
      </c>
      <c r="D165" s="117">
        <v>1</v>
      </c>
      <c r="E165" s="117">
        <v>40.599999999999994</v>
      </c>
      <c r="F165" s="117" t="s">
        <v>351</v>
      </c>
      <c r="G165" s="117" t="s">
        <v>257</v>
      </c>
      <c r="H165" s="117" t="s">
        <v>258</v>
      </c>
      <c r="I165" s="117" t="s">
        <v>16</v>
      </c>
      <c r="K165" s="119">
        <v>39675</v>
      </c>
      <c r="L165" s="117" t="s">
        <v>352</v>
      </c>
    </row>
    <row r="166" spans="1:12" s="118" customFormat="1" x14ac:dyDescent="0.25">
      <c r="A166" s="117"/>
      <c r="B166" s="117"/>
      <c r="C166" s="117"/>
      <c r="D166" s="117">
        <v>2</v>
      </c>
      <c r="E166" s="117">
        <v>37.4</v>
      </c>
      <c r="F166" s="117" t="s">
        <v>438</v>
      </c>
      <c r="G166" s="117" t="s">
        <v>41</v>
      </c>
      <c r="H166" s="117" t="s">
        <v>277</v>
      </c>
      <c r="I166" s="117" t="s">
        <v>16</v>
      </c>
      <c r="K166" s="119">
        <v>39792</v>
      </c>
      <c r="L166" s="117" t="s">
        <v>439</v>
      </c>
    </row>
    <row r="167" spans="1:12" s="118" customFormat="1" x14ac:dyDescent="0.25">
      <c r="A167" s="117"/>
      <c r="B167" s="117"/>
      <c r="C167" s="117"/>
      <c r="D167" s="117">
        <v>3</v>
      </c>
      <c r="E167" s="117">
        <v>34.200000000000003</v>
      </c>
      <c r="F167" s="117" t="s">
        <v>440</v>
      </c>
      <c r="G167" s="117" t="s">
        <v>113</v>
      </c>
      <c r="H167" s="117" t="s">
        <v>385</v>
      </c>
      <c r="I167" s="117" t="s">
        <v>16</v>
      </c>
      <c r="K167" s="119">
        <v>40058</v>
      </c>
      <c r="L167" s="117" t="s">
        <v>441</v>
      </c>
    </row>
    <row r="168" spans="1:12" s="56" customFormat="1" x14ac:dyDescent="0.25">
      <c r="A168" s="55"/>
      <c r="B168" s="116"/>
      <c r="C168" s="55"/>
      <c r="D168" s="55">
        <v>4</v>
      </c>
      <c r="E168" s="55">
        <v>32.299999999999997</v>
      </c>
      <c r="F168" s="55" t="s">
        <v>437</v>
      </c>
      <c r="G168" s="55" t="s">
        <v>113</v>
      </c>
      <c r="H168" s="55" t="s">
        <v>385</v>
      </c>
      <c r="I168" s="55" t="s">
        <v>16</v>
      </c>
      <c r="K168" s="57">
        <v>39510</v>
      </c>
      <c r="L168" s="55">
        <v>14</v>
      </c>
    </row>
    <row r="169" spans="1:12" s="56" customFormat="1" x14ac:dyDescent="0.25">
      <c r="A169" s="55"/>
      <c r="B169" s="116"/>
      <c r="C169" s="55"/>
      <c r="D169" s="55">
        <v>5</v>
      </c>
      <c r="E169" s="55">
        <v>26.200000000000003</v>
      </c>
      <c r="F169" s="55" t="s">
        <v>442</v>
      </c>
      <c r="G169" s="55" t="s">
        <v>269</v>
      </c>
      <c r="H169" s="55" t="s">
        <v>50</v>
      </c>
      <c r="I169" s="55" t="s">
        <v>16</v>
      </c>
      <c r="K169" s="57">
        <v>39676</v>
      </c>
      <c r="L169" s="55">
        <v>14</v>
      </c>
    </row>
    <row r="170" spans="1:12" s="56" customFormat="1" x14ac:dyDescent="0.25">
      <c r="A170" s="55"/>
      <c r="B170" s="116"/>
      <c r="C170" s="55"/>
      <c r="D170" s="55">
        <v>6</v>
      </c>
      <c r="E170" s="55">
        <v>25</v>
      </c>
      <c r="F170" s="55" t="s">
        <v>443</v>
      </c>
      <c r="G170" s="55" t="s">
        <v>269</v>
      </c>
      <c r="H170" s="55" t="s">
        <v>50</v>
      </c>
      <c r="I170" s="55" t="s">
        <v>16</v>
      </c>
      <c r="K170" s="57">
        <v>39453</v>
      </c>
      <c r="L170" s="55">
        <v>14</v>
      </c>
    </row>
    <row r="171" spans="1:12" s="56" customFormat="1" x14ac:dyDescent="0.25">
      <c r="A171" s="55"/>
      <c r="B171" s="116"/>
      <c r="C171" s="55"/>
      <c r="D171" s="55"/>
      <c r="E171" s="55">
        <v>0</v>
      </c>
      <c r="F171" s="55" t="s">
        <v>436</v>
      </c>
      <c r="G171" s="55" t="s">
        <v>55</v>
      </c>
      <c r="H171" s="55" t="s">
        <v>56</v>
      </c>
      <c r="I171" s="55" t="s">
        <v>16</v>
      </c>
      <c r="K171" s="57">
        <v>39772</v>
      </c>
      <c r="L171" s="55">
        <v>14</v>
      </c>
    </row>
    <row r="172" spans="1:12" s="76" customFormat="1" x14ac:dyDescent="0.25">
      <c r="A172" s="75" t="s">
        <v>275</v>
      </c>
      <c r="B172" s="75" t="s">
        <v>91</v>
      </c>
      <c r="C172" s="75" t="s">
        <v>108</v>
      </c>
      <c r="D172" s="75">
        <v>1</v>
      </c>
      <c r="E172" s="75">
        <v>42.7</v>
      </c>
      <c r="F172" s="75" t="s">
        <v>444</v>
      </c>
      <c r="G172" s="75" t="s">
        <v>41</v>
      </c>
      <c r="H172" s="75" t="s">
        <v>277</v>
      </c>
      <c r="I172" s="75" t="s">
        <v>16</v>
      </c>
      <c r="K172" s="77">
        <v>39965</v>
      </c>
      <c r="L172" s="75" t="s">
        <v>445</v>
      </c>
    </row>
    <row r="173" spans="1:12" s="76" customFormat="1" x14ac:dyDescent="0.25">
      <c r="A173" s="75"/>
      <c r="B173" s="75"/>
      <c r="C173" s="75"/>
      <c r="D173" s="75">
        <v>2</v>
      </c>
      <c r="E173" s="75">
        <v>41.8</v>
      </c>
      <c r="F173" s="75" t="s">
        <v>446</v>
      </c>
      <c r="G173" s="75" t="s">
        <v>325</v>
      </c>
      <c r="H173" s="75" t="s">
        <v>258</v>
      </c>
      <c r="I173" s="75" t="s">
        <v>16</v>
      </c>
      <c r="K173" s="77">
        <v>39767</v>
      </c>
      <c r="L173" s="75" t="s">
        <v>447</v>
      </c>
    </row>
    <row r="174" spans="1:12" s="76" customFormat="1" x14ac:dyDescent="0.25">
      <c r="A174" s="75"/>
      <c r="B174" s="75"/>
      <c r="C174" s="75"/>
      <c r="D174" s="75">
        <v>3</v>
      </c>
      <c r="E174" s="75">
        <v>39.1</v>
      </c>
      <c r="F174" s="75" t="s">
        <v>450</v>
      </c>
      <c r="G174" s="75" t="s">
        <v>244</v>
      </c>
      <c r="H174" s="75" t="s">
        <v>339</v>
      </c>
      <c r="I174" s="75" t="s">
        <v>16</v>
      </c>
      <c r="K174" s="77">
        <v>40426</v>
      </c>
      <c r="L174" s="75" t="s">
        <v>451</v>
      </c>
    </row>
    <row r="175" spans="1:12" s="12" customFormat="1" x14ac:dyDescent="0.25">
      <c r="A175" s="10"/>
      <c r="B175" s="10"/>
      <c r="C175" s="10"/>
      <c r="D175" s="10">
        <v>4</v>
      </c>
      <c r="E175" s="10">
        <v>38.299999999999997</v>
      </c>
      <c r="F175" s="10" t="s">
        <v>448</v>
      </c>
      <c r="G175" s="10" t="s">
        <v>41</v>
      </c>
      <c r="H175" s="10" t="s">
        <v>277</v>
      </c>
      <c r="I175" s="10" t="s">
        <v>16</v>
      </c>
      <c r="K175" s="13">
        <v>39817</v>
      </c>
      <c r="L175" s="10" t="s">
        <v>449</v>
      </c>
    </row>
    <row r="176" spans="1:12" s="12" customFormat="1" x14ac:dyDescent="0.25">
      <c r="A176" s="10"/>
      <c r="B176" s="10"/>
      <c r="C176" s="10"/>
      <c r="D176" s="10">
        <v>5</v>
      </c>
      <c r="E176" s="10">
        <v>34.799999999999997</v>
      </c>
      <c r="F176" s="10" t="s">
        <v>452</v>
      </c>
      <c r="G176" s="10" t="s">
        <v>41</v>
      </c>
      <c r="H176" s="10" t="s">
        <v>277</v>
      </c>
      <c r="I176" s="10" t="s">
        <v>16</v>
      </c>
      <c r="K176" s="13">
        <v>40208</v>
      </c>
      <c r="L176" s="10" t="s">
        <v>453</v>
      </c>
    </row>
    <row r="177" spans="1:12" s="12" customFormat="1" x14ac:dyDescent="0.25">
      <c r="A177" s="10"/>
      <c r="B177" s="10"/>
      <c r="C177" s="10"/>
      <c r="D177" s="10">
        <v>6</v>
      </c>
      <c r="E177" s="10">
        <v>33.799999999999997</v>
      </c>
      <c r="F177" s="10" t="s">
        <v>456</v>
      </c>
      <c r="G177" s="10" t="s">
        <v>41</v>
      </c>
      <c r="H177" s="10" t="s">
        <v>277</v>
      </c>
      <c r="I177" s="10" t="s">
        <v>16</v>
      </c>
      <c r="K177" s="13">
        <v>40681</v>
      </c>
      <c r="L177" s="10" t="s">
        <v>457</v>
      </c>
    </row>
    <row r="178" spans="1:12" s="12" customFormat="1" x14ac:dyDescent="0.25">
      <c r="A178" s="10"/>
      <c r="B178" s="10"/>
      <c r="C178" s="10"/>
      <c r="D178" s="10">
        <v>7</v>
      </c>
      <c r="E178" s="10">
        <v>33.400000000000006</v>
      </c>
      <c r="F178" s="10" t="s">
        <v>454</v>
      </c>
      <c r="G178" s="10" t="s">
        <v>455</v>
      </c>
      <c r="H178" s="10" t="s">
        <v>287</v>
      </c>
      <c r="I178" s="10" t="s">
        <v>16</v>
      </c>
      <c r="K178" s="13">
        <v>41016</v>
      </c>
      <c r="L178" s="10" t="s">
        <v>17</v>
      </c>
    </row>
    <row r="179" spans="1:12" s="64" customFormat="1" x14ac:dyDescent="0.25">
      <c r="A179" s="63" t="s">
        <v>275</v>
      </c>
      <c r="B179" s="63" t="s">
        <v>91</v>
      </c>
      <c r="C179" s="63" t="s">
        <v>111</v>
      </c>
      <c r="D179" s="63">
        <v>1</v>
      </c>
      <c r="E179" s="63">
        <v>45.099999999999994</v>
      </c>
      <c r="F179" s="63" t="s">
        <v>112</v>
      </c>
      <c r="G179" s="63" t="s">
        <v>137</v>
      </c>
      <c r="H179" s="63" t="s">
        <v>62</v>
      </c>
      <c r="I179" s="63" t="s">
        <v>16</v>
      </c>
      <c r="K179" s="65">
        <v>39868</v>
      </c>
      <c r="L179" s="63" t="s">
        <v>458</v>
      </c>
    </row>
    <row r="180" spans="1:12" s="64" customFormat="1" x14ac:dyDescent="0.25">
      <c r="A180" s="63"/>
      <c r="B180" s="63"/>
      <c r="C180" s="63"/>
      <c r="D180" s="63">
        <v>2</v>
      </c>
      <c r="E180" s="63">
        <v>45</v>
      </c>
      <c r="F180" s="63" t="s">
        <v>127</v>
      </c>
      <c r="G180" s="63" t="s">
        <v>19</v>
      </c>
      <c r="H180" s="63" t="s">
        <v>56</v>
      </c>
      <c r="I180" s="63" t="s">
        <v>16</v>
      </c>
      <c r="K180" s="65">
        <v>39730</v>
      </c>
      <c r="L180" s="63" t="s">
        <v>63</v>
      </c>
    </row>
    <row r="181" spans="1:12" s="64" customFormat="1" x14ac:dyDescent="0.25">
      <c r="A181" s="63"/>
      <c r="B181" s="63"/>
      <c r="C181" s="63"/>
      <c r="D181" s="63">
        <v>3</v>
      </c>
      <c r="E181" s="63">
        <v>43.2</v>
      </c>
      <c r="F181" s="63" t="s">
        <v>460</v>
      </c>
      <c r="G181" s="63" t="s">
        <v>129</v>
      </c>
      <c r="H181" s="63" t="s">
        <v>461</v>
      </c>
      <c r="I181" s="63" t="s">
        <v>16</v>
      </c>
      <c r="K181" s="65">
        <v>39676</v>
      </c>
      <c r="L181" s="63" t="s">
        <v>63</v>
      </c>
    </row>
    <row r="182" spans="1:12" s="8" customFormat="1" x14ac:dyDescent="0.25">
      <c r="A182" s="6"/>
      <c r="B182" s="6"/>
      <c r="C182" s="6"/>
      <c r="D182" s="6">
        <v>4</v>
      </c>
      <c r="E182" s="6">
        <v>42.8</v>
      </c>
      <c r="F182" s="6" t="s">
        <v>119</v>
      </c>
      <c r="G182" s="6" t="s">
        <v>120</v>
      </c>
      <c r="H182" s="6" t="s">
        <v>121</v>
      </c>
      <c r="I182" s="6" t="s">
        <v>16</v>
      </c>
      <c r="K182" s="9">
        <v>40874</v>
      </c>
      <c r="L182" s="6" t="s">
        <v>459</v>
      </c>
    </row>
    <row r="183" spans="1:12" s="82" customFormat="1" x14ac:dyDescent="0.25">
      <c r="A183" s="81" t="s">
        <v>275</v>
      </c>
      <c r="B183" s="81" t="s">
        <v>130</v>
      </c>
      <c r="C183" s="81" t="s">
        <v>12</v>
      </c>
      <c r="D183" s="81">
        <v>1</v>
      </c>
      <c r="E183" s="81">
        <v>27.1</v>
      </c>
      <c r="F183" s="81" t="s">
        <v>276</v>
      </c>
      <c r="G183" s="81" t="s">
        <v>41</v>
      </c>
      <c r="H183" s="81" t="s">
        <v>277</v>
      </c>
      <c r="I183" s="81" t="s">
        <v>16</v>
      </c>
      <c r="K183" s="83">
        <v>38882</v>
      </c>
      <c r="L183" s="81" t="s">
        <v>278</v>
      </c>
    </row>
    <row r="184" spans="1:12" s="82" customFormat="1" x14ac:dyDescent="0.25">
      <c r="A184" s="81"/>
      <c r="B184" s="81"/>
      <c r="C184" s="81"/>
      <c r="D184" s="81">
        <v>2</v>
      </c>
      <c r="E184" s="81">
        <v>19.5</v>
      </c>
      <c r="F184" s="81" t="s">
        <v>279</v>
      </c>
      <c r="G184" s="81" t="s">
        <v>41</v>
      </c>
      <c r="H184" s="81" t="s">
        <v>277</v>
      </c>
      <c r="I184" s="81" t="s">
        <v>16</v>
      </c>
      <c r="K184" s="83">
        <v>39059</v>
      </c>
      <c r="L184" s="81" t="s">
        <v>280</v>
      </c>
    </row>
    <row r="185" spans="1:12" s="114" customFormat="1" x14ac:dyDescent="0.25">
      <c r="A185" s="112" t="s">
        <v>275</v>
      </c>
      <c r="B185" s="112" t="s">
        <v>130</v>
      </c>
      <c r="C185" s="112" t="s">
        <v>87</v>
      </c>
      <c r="D185" s="112">
        <v>1</v>
      </c>
      <c r="E185" s="112">
        <v>27.2</v>
      </c>
      <c r="F185" s="112" t="s">
        <v>281</v>
      </c>
      <c r="G185" s="112" t="s">
        <v>282</v>
      </c>
      <c r="H185" s="112" t="s">
        <v>121</v>
      </c>
      <c r="I185" s="112" t="s">
        <v>16</v>
      </c>
      <c r="K185" s="115">
        <v>39077</v>
      </c>
      <c r="L185" s="112" t="s">
        <v>146</v>
      </c>
    </row>
    <row r="186" spans="1:12" s="95" customFormat="1" x14ac:dyDescent="0.25">
      <c r="A186" s="94" t="s">
        <v>275</v>
      </c>
      <c r="B186" s="94" t="s">
        <v>130</v>
      </c>
      <c r="C186" s="94" t="s">
        <v>108</v>
      </c>
      <c r="D186" s="94">
        <v>1</v>
      </c>
      <c r="E186" s="94">
        <v>41.900000000000006</v>
      </c>
      <c r="F186" s="94" t="s">
        <v>295</v>
      </c>
      <c r="G186" s="94" t="s">
        <v>282</v>
      </c>
      <c r="H186" s="94" t="s">
        <v>121</v>
      </c>
      <c r="I186" s="94" t="s">
        <v>16</v>
      </c>
      <c r="K186" s="96">
        <v>39327</v>
      </c>
      <c r="L186" s="94" t="s">
        <v>146</v>
      </c>
    </row>
    <row r="187" spans="1:12" s="95" customFormat="1" x14ac:dyDescent="0.25">
      <c r="A187" s="94"/>
      <c r="B187" s="94"/>
      <c r="C187" s="94"/>
      <c r="D187" s="94">
        <v>2</v>
      </c>
      <c r="E187" s="94">
        <v>37.1</v>
      </c>
      <c r="F187" s="94" t="s">
        <v>283</v>
      </c>
      <c r="G187" s="94" t="s">
        <v>41</v>
      </c>
      <c r="H187" s="94" t="s">
        <v>277</v>
      </c>
      <c r="I187" s="94" t="s">
        <v>16</v>
      </c>
      <c r="K187" s="96">
        <v>39346</v>
      </c>
      <c r="L187" s="94" t="s">
        <v>284</v>
      </c>
    </row>
    <row r="188" spans="1:12" s="95" customFormat="1" x14ac:dyDescent="0.25">
      <c r="A188" s="94"/>
      <c r="B188" s="94"/>
      <c r="C188" s="94"/>
      <c r="D188" s="94">
        <v>3</v>
      </c>
      <c r="E188" s="94">
        <v>35.799999999999997</v>
      </c>
      <c r="F188" s="94" t="s">
        <v>285</v>
      </c>
      <c r="G188" s="94" t="s">
        <v>286</v>
      </c>
      <c r="H188" s="94" t="s">
        <v>287</v>
      </c>
      <c r="I188" s="94" t="s">
        <v>16</v>
      </c>
      <c r="K188" s="96">
        <v>39048</v>
      </c>
      <c r="L188" s="94" t="s">
        <v>288</v>
      </c>
    </row>
    <row r="189" spans="1:12" s="35" customFormat="1" x14ac:dyDescent="0.25">
      <c r="A189" s="34"/>
      <c r="B189" s="34"/>
      <c r="C189" s="34"/>
      <c r="D189" s="34">
        <v>4</v>
      </c>
      <c r="E189" s="34">
        <v>34.200000000000003</v>
      </c>
      <c r="F189" s="34" t="s">
        <v>289</v>
      </c>
      <c r="G189" s="34" t="s">
        <v>21</v>
      </c>
      <c r="H189" s="34" t="s">
        <v>22</v>
      </c>
      <c r="I189" s="34" t="s">
        <v>16</v>
      </c>
      <c r="K189" s="36">
        <v>39056</v>
      </c>
      <c r="L189" s="34" t="s">
        <v>290</v>
      </c>
    </row>
    <row r="190" spans="1:12" s="35" customFormat="1" x14ac:dyDescent="0.25">
      <c r="A190" s="34"/>
      <c r="B190" s="34"/>
      <c r="C190" s="34"/>
      <c r="D190" s="34">
        <v>5</v>
      </c>
      <c r="E190" s="34">
        <v>31.5</v>
      </c>
      <c r="F190" s="34" t="s">
        <v>293</v>
      </c>
      <c r="G190" s="34" t="s">
        <v>41</v>
      </c>
      <c r="H190" s="34" t="s">
        <v>277</v>
      </c>
      <c r="I190" s="34" t="s">
        <v>16</v>
      </c>
      <c r="K190" s="36">
        <v>39398</v>
      </c>
      <c r="L190" s="34" t="s">
        <v>294</v>
      </c>
    </row>
    <row r="191" spans="1:12" s="35" customFormat="1" x14ac:dyDescent="0.25">
      <c r="A191" s="34"/>
      <c r="B191" s="34"/>
      <c r="C191" s="34"/>
      <c r="D191" s="34">
        <v>6</v>
      </c>
      <c r="E191" s="34">
        <v>31.4</v>
      </c>
      <c r="F191" s="34" t="s">
        <v>291</v>
      </c>
      <c r="G191" s="34" t="s">
        <v>41</v>
      </c>
      <c r="H191" s="34" t="s">
        <v>277</v>
      </c>
      <c r="I191" s="34" t="s">
        <v>16</v>
      </c>
      <c r="K191" s="36">
        <v>39336</v>
      </c>
      <c r="L191" s="34" t="s">
        <v>292</v>
      </c>
    </row>
    <row r="192" spans="1:12" s="70" customFormat="1" x14ac:dyDescent="0.25">
      <c r="A192" s="69" t="s">
        <v>275</v>
      </c>
      <c r="B192" s="69" t="s">
        <v>130</v>
      </c>
      <c r="C192" s="69" t="s">
        <v>111</v>
      </c>
      <c r="D192" s="69">
        <v>1</v>
      </c>
      <c r="E192" s="69">
        <v>54.9</v>
      </c>
      <c r="F192" s="69" t="s">
        <v>296</v>
      </c>
      <c r="G192" s="69" t="s">
        <v>65</v>
      </c>
      <c r="H192" s="69" t="s">
        <v>126</v>
      </c>
      <c r="I192" s="69" t="s">
        <v>16</v>
      </c>
      <c r="K192" s="71">
        <v>39347</v>
      </c>
      <c r="L192" s="69">
        <v>15</v>
      </c>
    </row>
    <row r="193" spans="1:12" s="70" customFormat="1" x14ac:dyDescent="0.25">
      <c r="A193" s="69"/>
      <c r="B193" s="69"/>
      <c r="C193" s="69"/>
      <c r="D193" s="69">
        <v>2</v>
      </c>
      <c r="E193" s="69">
        <v>52.4</v>
      </c>
      <c r="F193" s="69" t="s">
        <v>153</v>
      </c>
      <c r="G193" s="69" t="s">
        <v>154</v>
      </c>
      <c r="H193" s="69" t="s">
        <v>106</v>
      </c>
      <c r="I193" s="69" t="s">
        <v>16</v>
      </c>
      <c r="K193" s="71">
        <v>39086</v>
      </c>
      <c r="L193" s="69" t="s">
        <v>146</v>
      </c>
    </row>
    <row r="194" spans="1:12" s="70" customFormat="1" x14ac:dyDescent="0.25">
      <c r="A194" s="69"/>
      <c r="B194" s="69"/>
      <c r="C194" s="69"/>
      <c r="D194" s="69">
        <v>3</v>
      </c>
      <c r="E194" s="69">
        <v>48.4</v>
      </c>
      <c r="F194" s="69" t="s">
        <v>297</v>
      </c>
      <c r="G194" s="69" t="s">
        <v>219</v>
      </c>
      <c r="H194" s="69" t="s">
        <v>298</v>
      </c>
      <c r="I194" s="69" t="s">
        <v>16</v>
      </c>
      <c r="K194" s="71">
        <v>38965</v>
      </c>
      <c r="L194" s="69" t="s">
        <v>299</v>
      </c>
    </row>
    <row r="195" spans="1:12" s="114" customFormat="1" x14ac:dyDescent="0.25">
      <c r="A195" s="112" t="s">
        <v>275</v>
      </c>
      <c r="B195" s="112" t="s">
        <v>157</v>
      </c>
      <c r="C195" s="112" t="s">
        <v>108</v>
      </c>
      <c r="D195" s="112">
        <v>1</v>
      </c>
      <c r="E195" s="112">
        <v>23.599999999999998</v>
      </c>
      <c r="F195" s="112" t="s">
        <v>300</v>
      </c>
      <c r="G195" s="112" t="s">
        <v>301</v>
      </c>
      <c r="H195" s="112" t="s">
        <v>74</v>
      </c>
      <c r="I195" s="112" t="s">
        <v>16</v>
      </c>
      <c r="K195" s="115">
        <v>38090</v>
      </c>
      <c r="L195" s="112" t="s">
        <v>302</v>
      </c>
    </row>
    <row r="196" spans="1:12" s="114" customFormat="1" x14ac:dyDescent="0.25">
      <c r="A196" s="112"/>
      <c r="B196" s="112"/>
      <c r="C196" s="112"/>
      <c r="D196" s="112">
        <v>2</v>
      </c>
      <c r="E196" s="112">
        <v>21.099999999999998</v>
      </c>
      <c r="F196" s="112" t="s">
        <v>224</v>
      </c>
      <c r="G196" s="112" t="s">
        <v>21</v>
      </c>
      <c r="H196" s="112" t="s">
        <v>303</v>
      </c>
      <c r="I196" s="112" t="s">
        <v>16</v>
      </c>
      <c r="K196" s="115">
        <v>35007</v>
      </c>
      <c r="L196" s="112" t="s">
        <v>304</v>
      </c>
    </row>
    <row r="197" spans="1:12" s="114" customFormat="1" x14ac:dyDescent="0.25">
      <c r="A197" s="112"/>
      <c r="B197" s="112"/>
      <c r="C197" s="112"/>
      <c r="D197" s="112">
        <v>3</v>
      </c>
      <c r="E197" s="112">
        <v>15.899999999999999</v>
      </c>
      <c r="F197" s="112" t="s">
        <v>217</v>
      </c>
      <c r="G197" s="112" t="s">
        <v>140</v>
      </c>
      <c r="H197" s="112" t="s">
        <v>42</v>
      </c>
      <c r="I197" s="112" t="s">
        <v>16</v>
      </c>
      <c r="K197" s="115">
        <v>35439</v>
      </c>
      <c r="L197" s="112">
        <v>25</v>
      </c>
    </row>
    <row r="198" spans="1:12" s="70" customFormat="1" x14ac:dyDescent="0.25">
      <c r="A198" s="69" t="s">
        <v>275</v>
      </c>
      <c r="B198" s="69" t="s">
        <v>157</v>
      </c>
      <c r="C198" s="69" t="s">
        <v>111</v>
      </c>
      <c r="D198" s="69">
        <v>1</v>
      </c>
      <c r="E198" s="69">
        <v>38.4</v>
      </c>
      <c r="F198" s="69" t="s">
        <v>305</v>
      </c>
      <c r="G198" s="69" t="s">
        <v>85</v>
      </c>
      <c r="H198" s="69" t="s">
        <v>100</v>
      </c>
      <c r="I198" s="69" t="s">
        <v>16</v>
      </c>
      <c r="K198" s="71">
        <v>37614</v>
      </c>
      <c r="L198" s="69">
        <v>19</v>
      </c>
    </row>
    <row r="199" spans="1:12" s="70" customFormat="1" x14ac:dyDescent="0.25">
      <c r="A199" s="69"/>
      <c r="B199" s="69"/>
      <c r="C199" s="69"/>
      <c r="D199" s="69"/>
      <c r="E199" s="69">
        <v>0</v>
      </c>
      <c r="F199" s="69" t="s">
        <v>306</v>
      </c>
      <c r="G199" s="69" t="s">
        <v>55</v>
      </c>
      <c r="H199" s="69" t="s">
        <v>56</v>
      </c>
      <c r="I199" s="69" t="s">
        <v>16</v>
      </c>
      <c r="K199" s="71">
        <v>34627</v>
      </c>
      <c r="L199" s="69">
        <v>28</v>
      </c>
    </row>
    <row r="200" spans="1:12" s="121" customFormat="1" x14ac:dyDescent="0.25">
      <c r="A200" s="120" t="s">
        <v>275</v>
      </c>
      <c r="B200" s="120" t="s">
        <v>230</v>
      </c>
      <c r="C200" s="120" t="s">
        <v>12</v>
      </c>
      <c r="D200" s="120">
        <v>1</v>
      </c>
      <c r="E200" s="120">
        <v>21.5</v>
      </c>
      <c r="F200" s="120" t="s">
        <v>310</v>
      </c>
      <c r="G200" s="120" t="s">
        <v>65</v>
      </c>
      <c r="H200" s="120" t="s">
        <v>62</v>
      </c>
      <c r="I200" s="120" t="s">
        <v>16</v>
      </c>
      <c r="K200" s="122">
        <v>33742</v>
      </c>
      <c r="L200" s="120">
        <v>30</v>
      </c>
    </row>
    <row r="201" spans="1:12" s="121" customFormat="1" x14ac:dyDescent="0.25">
      <c r="A201" s="120"/>
      <c r="B201" s="120"/>
      <c r="C201" s="120"/>
      <c r="D201" s="120">
        <v>2</v>
      </c>
      <c r="E201" s="120">
        <v>5</v>
      </c>
      <c r="F201" s="120" t="s">
        <v>307</v>
      </c>
      <c r="G201" s="120" t="s">
        <v>308</v>
      </c>
      <c r="H201" s="120" t="s">
        <v>42</v>
      </c>
      <c r="I201" s="120" t="s">
        <v>16</v>
      </c>
      <c r="K201" s="122">
        <v>32979</v>
      </c>
      <c r="L201" s="120" t="s">
        <v>309</v>
      </c>
    </row>
    <row r="202" spans="1:12" s="121" customFormat="1" x14ac:dyDescent="0.25">
      <c r="A202" s="120"/>
      <c r="B202" s="120"/>
      <c r="C202" s="120"/>
      <c r="D202" s="120">
        <v>3</v>
      </c>
      <c r="E202" s="120">
        <v>0.69999999999999929</v>
      </c>
      <c r="F202" s="120" t="s">
        <v>311</v>
      </c>
      <c r="G202" s="120" t="s">
        <v>163</v>
      </c>
      <c r="H202" s="120" t="s">
        <v>164</v>
      </c>
      <c r="I202" s="120" t="s">
        <v>16</v>
      </c>
      <c r="K202" s="122">
        <v>33675</v>
      </c>
      <c r="L202" s="120">
        <v>30</v>
      </c>
    </row>
    <row r="203" spans="1:12" s="110" customFormat="1" ht="28.5" customHeight="1" x14ac:dyDescent="0.25">
      <c r="A203" s="108" t="s">
        <v>275</v>
      </c>
      <c r="B203" s="108" t="s">
        <v>410</v>
      </c>
      <c r="C203" s="108" t="s">
        <v>12</v>
      </c>
      <c r="D203" s="108">
        <v>1</v>
      </c>
      <c r="E203" s="108">
        <v>26.2</v>
      </c>
      <c r="F203" s="109" t="s">
        <v>412</v>
      </c>
      <c r="G203" s="108" t="s">
        <v>89</v>
      </c>
      <c r="H203" s="108" t="s">
        <v>90</v>
      </c>
      <c r="I203" s="108" t="s">
        <v>16</v>
      </c>
      <c r="J203" s="108"/>
      <c r="K203" s="111">
        <v>41594</v>
      </c>
      <c r="L203" s="108">
        <v>9</v>
      </c>
    </row>
    <row r="204" spans="1:12" s="110" customFormat="1" ht="27" customHeight="1" x14ac:dyDescent="0.25">
      <c r="A204" s="108"/>
      <c r="B204" s="108"/>
      <c r="C204" s="108"/>
      <c r="D204" s="108">
        <v>2</v>
      </c>
      <c r="E204" s="108">
        <v>19.399999999999999</v>
      </c>
      <c r="F204" s="109" t="s">
        <v>411</v>
      </c>
      <c r="G204" s="108" t="s">
        <v>55</v>
      </c>
      <c r="H204" s="108" t="s">
        <v>56</v>
      </c>
      <c r="I204" s="108" t="s">
        <v>16</v>
      </c>
      <c r="J204" s="108"/>
      <c r="K204" s="111">
        <v>41917</v>
      </c>
      <c r="L204" s="108">
        <v>8</v>
      </c>
    </row>
    <row r="205" spans="1:12" s="110" customFormat="1" ht="26.25" x14ac:dyDescent="0.25">
      <c r="A205" s="108"/>
      <c r="B205" s="108"/>
      <c r="C205" s="108"/>
      <c r="D205" s="108">
        <v>3</v>
      </c>
      <c r="E205" s="108">
        <v>11.7</v>
      </c>
      <c r="F205" s="109" t="s">
        <v>413</v>
      </c>
      <c r="G205" s="108" t="s">
        <v>269</v>
      </c>
      <c r="H205" s="108" t="s">
        <v>50</v>
      </c>
      <c r="I205" s="108" t="s">
        <v>16</v>
      </c>
      <c r="J205" s="108"/>
      <c r="K205" s="111">
        <v>41541</v>
      </c>
      <c r="L205" s="108">
        <v>9</v>
      </c>
    </row>
    <row r="206" spans="1:12" s="118" customFormat="1" ht="26.25" x14ac:dyDescent="0.25">
      <c r="A206" s="117" t="s">
        <v>275</v>
      </c>
      <c r="B206" s="117" t="s">
        <v>182</v>
      </c>
      <c r="C206" s="117" t="s">
        <v>12</v>
      </c>
      <c r="D206" s="117">
        <v>1</v>
      </c>
      <c r="E206" s="117">
        <v>22.6</v>
      </c>
      <c r="F206" s="123" t="s">
        <v>542</v>
      </c>
      <c r="G206" s="117" t="s">
        <v>21</v>
      </c>
      <c r="H206" s="117" t="s">
        <v>22</v>
      </c>
      <c r="I206" s="117" t="s">
        <v>16</v>
      </c>
      <c r="J206" s="117"/>
      <c r="K206" s="119">
        <v>40236</v>
      </c>
      <c r="L206" s="117" t="s">
        <v>543</v>
      </c>
    </row>
    <row r="207" spans="1:12" s="118" customFormat="1" ht="26.25" x14ac:dyDescent="0.25">
      <c r="A207" s="117"/>
      <c r="B207" s="117"/>
      <c r="C207" s="117"/>
      <c r="D207" s="117">
        <v>2</v>
      </c>
      <c r="E207" s="117">
        <v>22.4</v>
      </c>
      <c r="F207" s="123" t="s">
        <v>536</v>
      </c>
      <c r="G207" s="117" t="s">
        <v>49</v>
      </c>
      <c r="H207" s="117" t="s">
        <v>258</v>
      </c>
      <c r="I207" s="117" t="s">
        <v>16</v>
      </c>
      <c r="J207" s="117" t="s">
        <v>537</v>
      </c>
      <c r="K207" s="119">
        <v>40376</v>
      </c>
      <c r="L207" s="117" t="s">
        <v>538</v>
      </c>
    </row>
    <row r="208" spans="1:12" s="118" customFormat="1" ht="26.25" x14ac:dyDescent="0.25">
      <c r="A208" s="117"/>
      <c r="B208" s="117"/>
      <c r="C208" s="117"/>
      <c r="D208" s="117">
        <v>3</v>
      </c>
      <c r="E208" s="117">
        <v>16.899999999999999</v>
      </c>
      <c r="F208" s="123" t="s">
        <v>541</v>
      </c>
      <c r="G208" s="117" t="s">
        <v>343</v>
      </c>
      <c r="H208" s="117" t="s">
        <v>369</v>
      </c>
      <c r="I208" s="117" t="s">
        <v>16</v>
      </c>
      <c r="J208" s="124">
        <v>40813</v>
      </c>
      <c r="K208" s="119">
        <v>39856</v>
      </c>
      <c r="L208" s="117">
        <v>13</v>
      </c>
    </row>
    <row r="209" spans="1:12" s="56" customFormat="1" ht="26.25" x14ac:dyDescent="0.25">
      <c r="A209" s="55"/>
      <c r="B209" s="55"/>
      <c r="C209" s="55"/>
      <c r="D209" s="55">
        <v>4</v>
      </c>
      <c r="E209" s="55">
        <v>16.3</v>
      </c>
      <c r="F209" s="125" t="s">
        <v>539</v>
      </c>
      <c r="G209" s="55" t="s">
        <v>269</v>
      </c>
      <c r="H209" s="55" t="s">
        <v>50</v>
      </c>
      <c r="I209" s="55" t="s">
        <v>16</v>
      </c>
      <c r="J209" s="116" t="s">
        <v>540</v>
      </c>
      <c r="K209" s="57">
        <v>40972</v>
      </c>
      <c r="L209" s="55">
        <v>10</v>
      </c>
    </row>
    <row r="210" spans="1:12" s="56" customFormat="1" ht="26.25" x14ac:dyDescent="0.25">
      <c r="A210" s="55"/>
      <c r="B210" s="55"/>
      <c r="C210" s="55"/>
      <c r="D210" s="55">
        <v>5</v>
      </c>
      <c r="E210" s="55">
        <v>13.2</v>
      </c>
      <c r="F210" s="125" t="s">
        <v>546</v>
      </c>
      <c r="G210" s="55" t="s">
        <v>257</v>
      </c>
      <c r="H210" s="55" t="s">
        <v>547</v>
      </c>
      <c r="I210" s="55" t="s">
        <v>16</v>
      </c>
      <c r="J210" s="116" t="s">
        <v>548</v>
      </c>
      <c r="K210" s="57">
        <v>40797</v>
      </c>
      <c r="L210" s="126" t="s">
        <v>549</v>
      </c>
    </row>
    <row r="211" spans="1:12" s="95" customFormat="1" ht="26.25" x14ac:dyDescent="0.25">
      <c r="A211" s="94" t="s">
        <v>275</v>
      </c>
      <c r="B211" s="94" t="s">
        <v>182</v>
      </c>
      <c r="C211" s="94" t="s">
        <v>87</v>
      </c>
      <c r="D211" s="94">
        <v>1</v>
      </c>
      <c r="E211" s="94">
        <v>30.2</v>
      </c>
      <c r="F211" s="127" t="s">
        <v>544</v>
      </c>
      <c r="G211" s="94" t="s">
        <v>41</v>
      </c>
      <c r="H211" s="94" t="s">
        <v>277</v>
      </c>
      <c r="I211" s="94" t="s">
        <v>16</v>
      </c>
      <c r="J211" s="94" t="s">
        <v>545</v>
      </c>
      <c r="K211" s="96">
        <v>39965</v>
      </c>
      <c r="L211" s="94" t="s">
        <v>445</v>
      </c>
    </row>
    <row r="212" spans="1:12" s="95" customFormat="1" ht="26.25" x14ac:dyDescent="0.25">
      <c r="A212" s="94"/>
      <c r="B212" s="94"/>
      <c r="C212" s="94"/>
      <c r="D212" s="94">
        <v>2</v>
      </c>
      <c r="E212" s="94">
        <v>21.8</v>
      </c>
      <c r="F212" s="127" t="s">
        <v>550</v>
      </c>
      <c r="G212" s="94" t="s">
        <v>41</v>
      </c>
      <c r="H212" s="94" t="s">
        <v>277</v>
      </c>
      <c r="I212" s="94" t="s">
        <v>16</v>
      </c>
      <c r="J212" s="94" t="s">
        <v>551</v>
      </c>
      <c r="K212" s="96">
        <v>39817</v>
      </c>
      <c r="L212" s="94" t="s">
        <v>449</v>
      </c>
    </row>
    <row r="213" spans="1:12" s="76" customFormat="1" ht="26.25" x14ac:dyDescent="0.25">
      <c r="A213" s="75" t="s">
        <v>275</v>
      </c>
      <c r="B213" s="75" t="s">
        <v>182</v>
      </c>
      <c r="C213" s="75" t="s">
        <v>111</v>
      </c>
      <c r="D213" s="75">
        <v>1</v>
      </c>
      <c r="E213" s="75">
        <v>51.8</v>
      </c>
      <c r="F213" s="128" t="s">
        <v>555</v>
      </c>
      <c r="G213" s="75" t="s">
        <v>65</v>
      </c>
      <c r="H213" s="75" t="s">
        <v>126</v>
      </c>
      <c r="I213" s="75" t="s">
        <v>16</v>
      </c>
      <c r="J213" s="75"/>
      <c r="K213" s="77">
        <v>39347</v>
      </c>
      <c r="L213" s="75">
        <v>15</v>
      </c>
    </row>
    <row r="214" spans="1:12" s="76" customFormat="1" ht="26.25" x14ac:dyDescent="0.25">
      <c r="A214" s="75"/>
      <c r="B214" s="75"/>
      <c r="C214" s="75"/>
      <c r="D214" s="75"/>
      <c r="E214" s="75">
        <v>0</v>
      </c>
      <c r="F214" s="128" t="s">
        <v>552</v>
      </c>
      <c r="G214" s="75" t="s">
        <v>553</v>
      </c>
      <c r="H214" s="75" t="s">
        <v>461</v>
      </c>
      <c r="I214" s="75" t="s">
        <v>16</v>
      </c>
      <c r="J214" s="75" t="s">
        <v>554</v>
      </c>
      <c r="K214" s="77">
        <v>39730</v>
      </c>
      <c r="L214" s="75" t="s">
        <v>63</v>
      </c>
    </row>
    <row r="215" spans="1:12" s="82" customFormat="1" ht="26.25" x14ac:dyDescent="0.25">
      <c r="A215" s="81" t="s">
        <v>275</v>
      </c>
      <c r="B215" s="81" t="s">
        <v>270</v>
      </c>
      <c r="C215" s="81" t="s">
        <v>108</v>
      </c>
      <c r="D215" s="81">
        <v>1</v>
      </c>
      <c r="E215" s="81">
        <v>11.5</v>
      </c>
      <c r="F215" s="129" t="s">
        <v>312</v>
      </c>
      <c r="G215" s="81" t="s">
        <v>28</v>
      </c>
      <c r="H215" s="81" t="s">
        <v>26</v>
      </c>
      <c r="I215" s="81" t="s">
        <v>70</v>
      </c>
      <c r="J215" s="81" t="s">
        <v>313</v>
      </c>
      <c r="K215" s="83">
        <v>37888</v>
      </c>
      <c r="L215" s="81" t="s">
        <v>314</v>
      </c>
    </row>
    <row r="216" spans="1:12" s="95" customFormat="1" x14ac:dyDescent="0.25">
      <c r="A216" s="94" t="s">
        <v>388</v>
      </c>
      <c r="B216" s="94" t="s">
        <v>354</v>
      </c>
      <c r="C216" s="94" t="s">
        <v>12</v>
      </c>
      <c r="D216" s="94">
        <v>1</v>
      </c>
      <c r="E216" s="94">
        <v>21.8</v>
      </c>
      <c r="F216" s="94" t="s">
        <v>390</v>
      </c>
      <c r="G216" s="94" t="s">
        <v>391</v>
      </c>
      <c r="H216" s="94" t="s">
        <v>392</v>
      </c>
      <c r="I216" s="94" t="s">
        <v>16</v>
      </c>
      <c r="K216" s="96">
        <v>42024</v>
      </c>
      <c r="L216" s="94">
        <v>7</v>
      </c>
    </row>
    <row r="217" spans="1:12" s="95" customFormat="1" x14ac:dyDescent="0.25">
      <c r="A217" s="94"/>
      <c r="B217" s="94"/>
      <c r="C217" s="94"/>
      <c r="D217" s="94">
        <v>2</v>
      </c>
      <c r="E217" s="94">
        <v>17</v>
      </c>
      <c r="F217" s="94" t="s">
        <v>393</v>
      </c>
      <c r="G217" s="94" t="s">
        <v>257</v>
      </c>
      <c r="H217" s="94" t="s">
        <v>320</v>
      </c>
      <c r="I217" s="94" t="s">
        <v>16</v>
      </c>
      <c r="K217" s="96">
        <v>41916</v>
      </c>
      <c r="L217" s="133" t="s">
        <v>394</v>
      </c>
    </row>
    <row r="218" spans="1:12" s="95" customFormat="1" x14ac:dyDescent="0.25">
      <c r="A218" s="94"/>
      <c r="B218" s="94"/>
      <c r="C218" s="94"/>
      <c r="D218" s="94">
        <v>3</v>
      </c>
      <c r="E218" s="94">
        <v>14.9</v>
      </c>
      <c r="F218" s="94" t="s">
        <v>395</v>
      </c>
      <c r="G218" s="94" t="s">
        <v>257</v>
      </c>
      <c r="H218" s="94" t="s">
        <v>320</v>
      </c>
      <c r="I218" s="94" t="s">
        <v>16</v>
      </c>
      <c r="K218" s="96">
        <v>41836</v>
      </c>
      <c r="L218" s="133" t="s">
        <v>396</v>
      </c>
    </row>
    <row r="219" spans="1:12" s="35" customFormat="1" x14ac:dyDescent="0.25">
      <c r="A219" s="34"/>
      <c r="B219" s="38"/>
      <c r="C219" s="34"/>
      <c r="D219" s="34">
        <v>4</v>
      </c>
      <c r="E219" s="34">
        <v>12.4</v>
      </c>
      <c r="F219" s="34" t="s">
        <v>389</v>
      </c>
      <c r="G219" s="34" t="s">
        <v>140</v>
      </c>
      <c r="H219" s="34" t="s">
        <v>339</v>
      </c>
      <c r="I219" s="34" t="s">
        <v>16</v>
      </c>
      <c r="K219" s="36">
        <v>42154</v>
      </c>
      <c r="L219" s="34">
        <v>7</v>
      </c>
    </row>
    <row r="220" spans="1:12" s="73" customFormat="1" x14ac:dyDescent="0.25">
      <c r="A220" s="72" t="s">
        <v>388</v>
      </c>
      <c r="B220" s="72" t="s">
        <v>367</v>
      </c>
      <c r="C220" s="72" t="s">
        <v>12</v>
      </c>
      <c r="D220" s="72">
        <v>1</v>
      </c>
      <c r="E220" s="72">
        <v>18.3</v>
      </c>
      <c r="F220" s="72" t="s">
        <v>397</v>
      </c>
      <c r="G220" s="72" t="s">
        <v>257</v>
      </c>
      <c r="H220" s="72" t="s">
        <v>320</v>
      </c>
      <c r="I220" s="72" t="s">
        <v>16</v>
      </c>
      <c r="K220" s="74">
        <v>41810</v>
      </c>
      <c r="L220" s="134" t="s">
        <v>398</v>
      </c>
    </row>
    <row r="221" spans="1:12" s="73" customFormat="1" x14ac:dyDescent="0.25">
      <c r="A221" s="72"/>
      <c r="B221" s="72"/>
      <c r="C221" s="72"/>
      <c r="D221" s="72">
        <v>2</v>
      </c>
      <c r="E221" s="72">
        <v>17.7</v>
      </c>
      <c r="F221" s="72" t="s">
        <v>405</v>
      </c>
      <c r="G221" s="72" t="s">
        <v>21</v>
      </c>
      <c r="H221" s="72" t="s">
        <v>22</v>
      </c>
      <c r="I221" s="72" t="s">
        <v>16</v>
      </c>
      <c r="K221" s="74">
        <v>41727</v>
      </c>
      <c r="L221" s="72" t="s">
        <v>406</v>
      </c>
    </row>
    <row r="222" spans="1:12" s="73" customFormat="1" x14ac:dyDescent="0.25">
      <c r="A222" s="72"/>
      <c r="B222" s="72"/>
      <c r="C222" s="72"/>
      <c r="D222" s="72">
        <v>3</v>
      </c>
      <c r="E222" s="72">
        <v>13.3</v>
      </c>
      <c r="F222" s="72" t="s">
        <v>400</v>
      </c>
      <c r="G222" s="72" t="s">
        <v>269</v>
      </c>
      <c r="H222" s="72" t="s">
        <v>50</v>
      </c>
      <c r="I222" s="72" t="s">
        <v>16</v>
      </c>
      <c r="K222" s="74">
        <v>41259</v>
      </c>
      <c r="L222" s="72">
        <v>9</v>
      </c>
    </row>
    <row r="223" spans="1:12" s="42" customFormat="1" x14ac:dyDescent="0.25">
      <c r="A223" s="40"/>
      <c r="B223" s="40"/>
      <c r="C223" s="40"/>
      <c r="D223" s="40">
        <v>4</v>
      </c>
      <c r="E223" s="40">
        <v>11.9</v>
      </c>
      <c r="F223" s="40" t="s">
        <v>401</v>
      </c>
      <c r="G223" s="40" t="s">
        <v>402</v>
      </c>
      <c r="H223" s="40" t="s">
        <v>403</v>
      </c>
      <c r="I223" s="40" t="s">
        <v>16</v>
      </c>
      <c r="K223" s="43">
        <v>41509</v>
      </c>
      <c r="L223" s="40" t="s">
        <v>404</v>
      </c>
    </row>
    <row r="224" spans="1:12" s="70" customFormat="1" x14ac:dyDescent="0.25">
      <c r="A224" s="69" t="s">
        <v>388</v>
      </c>
      <c r="B224" s="69" t="s">
        <v>367</v>
      </c>
      <c r="C224" s="69" t="s">
        <v>87</v>
      </c>
      <c r="D224" s="69">
        <v>1</v>
      </c>
      <c r="E224" s="69">
        <v>23.9</v>
      </c>
      <c r="F224" s="69" t="s">
        <v>399</v>
      </c>
      <c r="G224" s="69" t="s">
        <v>269</v>
      </c>
      <c r="H224" s="69" t="s">
        <v>50</v>
      </c>
      <c r="I224" s="69" t="s">
        <v>16</v>
      </c>
      <c r="K224" s="71">
        <v>41268</v>
      </c>
      <c r="L224" s="69">
        <v>9</v>
      </c>
    </row>
    <row r="225" spans="1:12" s="70" customFormat="1" x14ac:dyDescent="0.25">
      <c r="A225" s="69"/>
      <c r="B225" s="69"/>
      <c r="C225" s="69"/>
      <c r="D225" s="69">
        <v>2</v>
      </c>
      <c r="E225" s="69">
        <v>22.2</v>
      </c>
      <c r="F225" s="69" t="s">
        <v>409</v>
      </c>
      <c r="G225" s="69" t="s">
        <v>269</v>
      </c>
      <c r="H225" s="69" t="s">
        <v>50</v>
      </c>
      <c r="I225" s="69" t="s">
        <v>16</v>
      </c>
      <c r="K225" s="71">
        <v>41829</v>
      </c>
      <c r="L225" s="69">
        <v>8</v>
      </c>
    </row>
    <row r="226" spans="1:12" s="70" customFormat="1" x14ac:dyDescent="0.25">
      <c r="A226" s="69"/>
      <c r="B226" s="69"/>
      <c r="C226" s="69"/>
      <c r="D226" s="69">
        <v>3</v>
      </c>
      <c r="E226" s="69">
        <v>17.2</v>
      </c>
      <c r="F226" s="69" t="s">
        <v>407</v>
      </c>
      <c r="G226" s="69" t="s">
        <v>41</v>
      </c>
      <c r="H226" s="69" t="s">
        <v>277</v>
      </c>
      <c r="I226" s="69" t="s">
        <v>16</v>
      </c>
      <c r="K226" s="71">
        <v>41951</v>
      </c>
      <c r="L226" s="69" t="s">
        <v>408</v>
      </c>
    </row>
    <row r="227" spans="1:12" s="114" customFormat="1" x14ac:dyDescent="0.25">
      <c r="A227" s="112" t="s">
        <v>388</v>
      </c>
      <c r="B227" s="112" t="s">
        <v>71</v>
      </c>
      <c r="C227" s="112" t="s">
        <v>108</v>
      </c>
      <c r="D227" s="112">
        <v>1</v>
      </c>
      <c r="E227" s="112">
        <v>29.9</v>
      </c>
      <c r="F227" s="112" t="s">
        <v>384</v>
      </c>
      <c r="G227" s="112" t="s">
        <v>113</v>
      </c>
      <c r="H227" s="112" t="s">
        <v>385</v>
      </c>
      <c r="I227" s="112" t="s">
        <v>16</v>
      </c>
      <c r="K227" s="115">
        <v>41353</v>
      </c>
      <c r="L227" s="112" t="s">
        <v>386</v>
      </c>
    </row>
    <row r="228" spans="1:12" s="114" customFormat="1" x14ac:dyDescent="0.25">
      <c r="A228" s="112"/>
      <c r="B228" s="112"/>
      <c r="C228" s="112"/>
      <c r="D228" s="112">
        <v>2</v>
      </c>
      <c r="E228" s="112">
        <v>27.3</v>
      </c>
      <c r="F228" s="112" t="s">
        <v>387</v>
      </c>
      <c r="G228" s="112" t="s">
        <v>364</v>
      </c>
      <c r="H228" s="112" t="s">
        <v>339</v>
      </c>
      <c r="I228" s="112" t="s">
        <v>16</v>
      </c>
      <c r="K228" s="115">
        <v>41495</v>
      </c>
      <c r="L228" s="112" t="s">
        <v>75</v>
      </c>
    </row>
    <row r="229" spans="1:12" s="110" customFormat="1" x14ac:dyDescent="0.25">
      <c r="A229" s="108" t="s">
        <v>388</v>
      </c>
      <c r="B229" s="108" t="s">
        <v>71</v>
      </c>
      <c r="C229" s="108" t="s">
        <v>111</v>
      </c>
      <c r="D229" s="108">
        <v>1</v>
      </c>
      <c r="E229" s="108">
        <v>34.299999999999997</v>
      </c>
      <c r="F229" s="108" t="s">
        <v>378</v>
      </c>
      <c r="G229" s="108" t="s">
        <v>41</v>
      </c>
      <c r="H229" s="108" t="s">
        <v>277</v>
      </c>
      <c r="I229" s="108" t="s">
        <v>16</v>
      </c>
      <c r="K229" s="111">
        <v>41711</v>
      </c>
      <c r="L229" s="108" t="s">
        <v>379</v>
      </c>
    </row>
    <row r="230" spans="1:12" s="131" customFormat="1" x14ac:dyDescent="0.25">
      <c r="A230" s="130" t="s">
        <v>388</v>
      </c>
      <c r="B230" s="130" t="s">
        <v>11</v>
      </c>
      <c r="C230" s="130" t="s">
        <v>12</v>
      </c>
      <c r="D230" s="130">
        <v>1</v>
      </c>
      <c r="E230" s="130">
        <v>18.899999999999999</v>
      </c>
      <c r="F230" s="130" t="s">
        <v>475</v>
      </c>
      <c r="G230" s="130" t="s">
        <v>269</v>
      </c>
      <c r="H230" s="130" t="s">
        <v>50</v>
      </c>
      <c r="I230" s="130" t="s">
        <v>16</v>
      </c>
      <c r="K230" s="132">
        <v>41190</v>
      </c>
      <c r="L230" s="130">
        <v>10</v>
      </c>
    </row>
    <row r="231" spans="1:12" s="131" customFormat="1" x14ac:dyDescent="0.25">
      <c r="A231" s="130"/>
      <c r="B231" s="130"/>
      <c r="C231" s="130"/>
      <c r="D231" s="130">
        <v>2</v>
      </c>
      <c r="E231" s="130">
        <v>18.7</v>
      </c>
      <c r="F231" s="130" t="s">
        <v>468</v>
      </c>
      <c r="G231" s="130" t="s">
        <v>469</v>
      </c>
      <c r="H231" s="130" t="s">
        <v>463</v>
      </c>
      <c r="I231" s="130" t="s">
        <v>16</v>
      </c>
      <c r="K231" s="132">
        <v>41209</v>
      </c>
      <c r="L231" s="130" t="s">
        <v>467</v>
      </c>
    </row>
    <row r="232" spans="1:12" s="131" customFormat="1" x14ac:dyDescent="0.25">
      <c r="A232" s="130"/>
      <c r="B232" s="130"/>
      <c r="C232" s="130"/>
      <c r="D232" s="130">
        <v>3</v>
      </c>
      <c r="E232" s="130">
        <v>18.399999999999999</v>
      </c>
      <c r="F232" s="130" t="s">
        <v>462</v>
      </c>
      <c r="G232" s="130" t="s">
        <v>402</v>
      </c>
      <c r="H232" s="130" t="s">
        <v>463</v>
      </c>
      <c r="I232" s="130" t="s">
        <v>16</v>
      </c>
      <c r="K232" s="132">
        <v>41136</v>
      </c>
      <c r="L232" s="130" t="s">
        <v>464</v>
      </c>
    </row>
    <row r="233" spans="1:12" s="49" customFormat="1" x14ac:dyDescent="0.25">
      <c r="A233" s="47"/>
      <c r="B233" s="48"/>
      <c r="C233" s="47"/>
      <c r="D233" s="47">
        <v>4</v>
      </c>
      <c r="E233" s="47">
        <v>15.2</v>
      </c>
      <c r="F233" s="47" t="s">
        <v>473</v>
      </c>
      <c r="G233" s="47" t="s">
        <v>257</v>
      </c>
      <c r="H233" s="47" t="s">
        <v>320</v>
      </c>
      <c r="I233" s="47" t="s">
        <v>16</v>
      </c>
      <c r="K233" s="50">
        <v>40972</v>
      </c>
      <c r="L233" s="51" t="s">
        <v>474</v>
      </c>
    </row>
    <row r="234" spans="1:12" s="49" customFormat="1" x14ac:dyDescent="0.25">
      <c r="A234" s="47"/>
      <c r="B234" s="48"/>
      <c r="C234" s="47"/>
      <c r="D234" s="47">
        <v>5</v>
      </c>
      <c r="E234" s="47">
        <v>14.3</v>
      </c>
      <c r="F234" s="47" t="s">
        <v>465</v>
      </c>
      <c r="G234" s="47" t="s">
        <v>402</v>
      </c>
      <c r="H234" s="47" t="s">
        <v>466</v>
      </c>
      <c r="I234" s="47" t="s">
        <v>16</v>
      </c>
      <c r="K234" s="50">
        <v>40952</v>
      </c>
      <c r="L234" s="47" t="s">
        <v>467</v>
      </c>
    </row>
    <row r="235" spans="1:12" s="49" customFormat="1" x14ac:dyDescent="0.25">
      <c r="A235" s="47"/>
      <c r="B235" s="48"/>
      <c r="C235" s="47"/>
      <c r="D235" s="47">
        <v>6</v>
      </c>
      <c r="E235" s="47">
        <v>12.4</v>
      </c>
      <c r="F235" s="47" t="s">
        <v>470</v>
      </c>
      <c r="G235" s="47" t="s">
        <v>471</v>
      </c>
      <c r="H235" s="47" t="s">
        <v>463</v>
      </c>
      <c r="I235" s="47" t="s">
        <v>16</v>
      </c>
      <c r="K235" s="50">
        <v>41123</v>
      </c>
      <c r="L235" s="47" t="s">
        <v>472</v>
      </c>
    </row>
    <row r="236" spans="1:12" s="95" customFormat="1" x14ac:dyDescent="0.25">
      <c r="A236" s="94" t="s">
        <v>388</v>
      </c>
      <c r="B236" s="94" t="s">
        <v>476</v>
      </c>
      <c r="C236" s="94" t="s">
        <v>12</v>
      </c>
      <c r="D236" s="94">
        <v>1</v>
      </c>
      <c r="E236" s="94">
        <v>27.8</v>
      </c>
      <c r="F236" s="94" t="s">
        <v>324</v>
      </c>
      <c r="G236" s="94" t="s">
        <v>325</v>
      </c>
      <c r="H236" s="94" t="s">
        <v>258</v>
      </c>
      <c r="I236" s="94" t="s">
        <v>16</v>
      </c>
      <c r="K236" s="96">
        <v>40711</v>
      </c>
      <c r="L236" s="94" t="s">
        <v>478</v>
      </c>
    </row>
    <row r="237" spans="1:12" s="95" customFormat="1" x14ac:dyDescent="0.25">
      <c r="A237" s="94"/>
      <c r="B237" s="94"/>
      <c r="C237" s="94"/>
      <c r="D237" s="94">
        <v>2</v>
      </c>
      <c r="E237" s="94">
        <v>23.4</v>
      </c>
      <c r="F237" s="94" t="s">
        <v>487</v>
      </c>
      <c r="G237" s="94" t="s">
        <v>488</v>
      </c>
      <c r="H237" s="94" t="s">
        <v>489</v>
      </c>
      <c r="I237" s="94" t="s">
        <v>16</v>
      </c>
      <c r="K237" s="96">
        <v>40406</v>
      </c>
      <c r="L237" s="94" t="s">
        <v>490</v>
      </c>
    </row>
    <row r="238" spans="1:12" s="95" customFormat="1" x14ac:dyDescent="0.25">
      <c r="A238" s="94"/>
      <c r="B238" s="94"/>
      <c r="C238" s="94"/>
      <c r="D238" s="94">
        <v>3</v>
      </c>
      <c r="E238" s="94">
        <v>21.8</v>
      </c>
      <c r="F238" s="94" t="s">
        <v>477</v>
      </c>
      <c r="G238" s="94" t="s">
        <v>269</v>
      </c>
      <c r="H238" s="94" t="s">
        <v>50</v>
      </c>
      <c r="I238" s="94" t="s">
        <v>16</v>
      </c>
      <c r="K238" s="96">
        <v>40488</v>
      </c>
      <c r="L238" s="94">
        <v>12</v>
      </c>
    </row>
    <row r="239" spans="1:12" s="95" customFormat="1" x14ac:dyDescent="0.25">
      <c r="A239" s="94"/>
      <c r="B239" s="94"/>
      <c r="C239" s="94"/>
      <c r="D239" s="94">
        <v>3</v>
      </c>
      <c r="E239" s="94">
        <v>21.8</v>
      </c>
      <c r="F239" s="94" t="s">
        <v>482</v>
      </c>
      <c r="G239" s="94" t="s">
        <v>140</v>
      </c>
      <c r="H239" s="94" t="s">
        <v>483</v>
      </c>
      <c r="I239" s="94" t="s">
        <v>16</v>
      </c>
      <c r="K239" s="96">
        <v>40853</v>
      </c>
      <c r="L239" s="94" t="s">
        <v>484</v>
      </c>
    </row>
    <row r="240" spans="1:12" s="35" customFormat="1" x14ac:dyDescent="0.25">
      <c r="A240" s="34"/>
      <c r="B240" s="38"/>
      <c r="C240" s="34"/>
      <c r="D240" s="34">
        <v>4</v>
      </c>
      <c r="E240" s="34">
        <v>21.2</v>
      </c>
      <c r="F240" s="38" t="s">
        <v>485</v>
      </c>
      <c r="G240" s="34" t="s">
        <v>402</v>
      </c>
      <c r="H240" s="34" t="s">
        <v>463</v>
      </c>
      <c r="I240" s="34" t="s">
        <v>16</v>
      </c>
      <c r="K240" s="36">
        <v>40471</v>
      </c>
      <c r="L240" s="34" t="s">
        <v>486</v>
      </c>
    </row>
    <row r="241" spans="1:12" s="35" customFormat="1" x14ac:dyDescent="0.25">
      <c r="A241" s="34"/>
      <c r="B241" s="38"/>
      <c r="C241" s="34"/>
      <c r="D241" s="34">
        <v>5</v>
      </c>
      <c r="E241" s="34">
        <v>17.3</v>
      </c>
      <c r="F241" s="34" t="s">
        <v>479</v>
      </c>
      <c r="G241" s="34" t="s">
        <v>480</v>
      </c>
      <c r="H241" s="34" t="s">
        <v>481</v>
      </c>
      <c r="I241" s="34" t="s">
        <v>16</v>
      </c>
      <c r="J241" s="34"/>
      <c r="K241" s="36">
        <v>40896</v>
      </c>
      <c r="L241" s="34">
        <v>10</v>
      </c>
    </row>
    <row r="242" spans="1:12" s="35" customFormat="1" x14ac:dyDescent="0.25">
      <c r="A242" s="34"/>
      <c r="B242" s="38"/>
      <c r="C242" s="34"/>
      <c r="D242" s="34">
        <v>6</v>
      </c>
      <c r="E242" s="34">
        <v>16.399999999999999</v>
      </c>
      <c r="F242" s="34" t="s">
        <v>491</v>
      </c>
      <c r="G242" s="34" t="s">
        <v>492</v>
      </c>
      <c r="H242" s="34" t="s">
        <v>463</v>
      </c>
      <c r="I242" s="34" t="s">
        <v>16</v>
      </c>
      <c r="K242" s="36">
        <v>40878</v>
      </c>
      <c r="L242" s="34" t="s">
        <v>493</v>
      </c>
    </row>
    <row r="243" spans="1:12" s="92" customFormat="1" x14ac:dyDescent="0.25">
      <c r="A243" s="91" t="s">
        <v>388</v>
      </c>
      <c r="B243" s="91" t="s">
        <v>494</v>
      </c>
      <c r="C243" s="91" t="s">
        <v>12</v>
      </c>
      <c r="D243" s="91">
        <v>1</v>
      </c>
      <c r="E243" s="91">
        <v>34</v>
      </c>
      <c r="F243" s="91" t="s">
        <v>508</v>
      </c>
      <c r="G243" s="91" t="s">
        <v>418</v>
      </c>
      <c r="H243" s="91" t="s">
        <v>339</v>
      </c>
      <c r="I243" s="91" t="s">
        <v>16</v>
      </c>
      <c r="K243" s="93">
        <v>40213</v>
      </c>
      <c r="L243" s="91" t="s">
        <v>103</v>
      </c>
    </row>
    <row r="244" spans="1:12" s="92" customFormat="1" x14ac:dyDescent="0.25">
      <c r="A244" s="91"/>
      <c r="B244" s="91"/>
      <c r="C244" s="91"/>
      <c r="D244" s="91">
        <v>2</v>
      </c>
      <c r="E244" s="91">
        <v>19.399999999999999</v>
      </c>
      <c r="F244" s="91" t="s">
        <v>499</v>
      </c>
      <c r="G244" s="91" t="s">
        <v>402</v>
      </c>
      <c r="H244" s="91" t="s">
        <v>463</v>
      </c>
      <c r="I244" s="91" t="s">
        <v>16</v>
      </c>
      <c r="K244" s="93">
        <v>39687</v>
      </c>
      <c r="L244" s="91" t="s">
        <v>500</v>
      </c>
    </row>
    <row r="245" spans="1:12" s="92" customFormat="1" x14ac:dyDescent="0.25">
      <c r="A245" s="91"/>
      <c r="B245" s="91"/>
      <c r="C245" s="91"/>
      <c r="D245" s="91">
        <v>3</v>
      </c>
      <c r="E245" s="91">
        <v>16.8</v>
      </c>
      <c r="F245" s="91" t="s">
        <v>501</v>
      </c>
      <c r="G245" s="91" t="s">
        <v>402</v>
      </c>
      <c r="H245" s="91" t="s">
        <v>502</v>
      </c>
      <c r="I245" s="91" t="s">
        <v>16</v>
      </c>
      <c r="K245" s="93">
        <v>40089</v>
      </c>
      <c r="L245" s="91" t="s">
        <v>503</v>
      </c>
    </row>
    <row r="246" spans="1:12" s="29" customFormat="1" x14ac:dyDescent="0.25">
      <c r="A246" s="28"/>
      <c r="B246" s="52"/>
      <c r="C246" s="28"/>
      <c r="D246" s="28">
        <v>4</v>
      </c>
      <c r="E246" s="28">
        <v>15.5</v>
      </c>
      <c r="F246" s="28" t="s">
        <v>495</v>
      </c>
      <c r="G246" s="28" t="s">
        <v>496</v>
      </c>
      <c r="H246" s="28" t="s">
        <v>497</v>
      </c>
      <c r="I246" s="28" t="s">
        <v>16</v>
      </c>
      <c r="K246" s="30">
        <v>39827</v>
      </c>
      <c r="L246" s="28" t="s">
        <v>498</v>
      </c>
    </row>
    <row r="247" spans="1:12" s="29" customFormat="1" x14ac:dyDescent="0.25">
      <c r="A247" s="28"/>
      <c r="B247" s="52"/>
      <c r="C247" s="28"/>
      <c r="D247" s="28">
        <v>5</v>
      </c>
      <c r="E247" s="28">
        <v>15.3</v>
      </c>
      <c r="F247" s="28" t="s">
        <v>504</v>
      </c>
      <c r="G247" s="28" t="s">
        <v>362</v>
      </c>
      <c r="H247" s="28" t="s">
        <v>50</v>
      </c>
      <c r="I247" s="28" t="s">
        <v>16</v>
      </c>
      <c r="K247" s="30">
        <v>40397</v>
      </c>
      <c r="L247" s="28">
        <v>12</v>
      </c>
    </row>
    <row r="248" spans="1:12" s="29" customFormat="1" x14ac:dyDescent="0.25">
      <c r="A248" s="28"/>
      <c r="B248" s="52"/>
      <c r="C248" s="28"/>
      <c r="D248" s="28">
        <v>6</v>
      </c>
      <c r="E248" s="28">
        <v>15</v>
      </c>
      <c r="F248" s="28" t="s">
        <v>505</v>
      </c>
      <c r="G248" s="28" t="s">
        <v>269</v>
      </c>
      <c r="H248" s="28" t="s">
        <v>50</v>
      </c>
      <c r="I248" s="28" t="s">
        <v>16</v>
      </c>
      <c r="K248" s="30">
        <v>39730</v>
      </c>
      <c r="L248" s="28">
        <v>14</v>
      </c>
    </row>
    <row r="249" spans="1:12" s="29" customFormat="1" x14ac:dyDescent="0.25">
      <c r="A249" s="28"/>
      <c r="B249" s="52"/>
      <c r="C249" s="28"/>
      <c r="D249" s="28">
        <v>7</v>
      </c>
      <c r="E249" s="28">
        <v>14.3</v>
      </c>
      <c r="F249" s="28" t="s">
        <v>506</v>
      </c>
      <c r="G249" s="28" t="s">
        <v>257</v>
      </c>
      <c r="H249" s="28" t="s">
        <v>320</v>
      </c>
      <c r="I249" s="28" t="s">
        <v>16</v>
      </c>
      <c r="K249" s="30">
        <v>40396</v>
      </c>
      <c r="L249" s="53" t="s">
        <v>507</v>
      </c>
    </row>
    <row r="250" spans="1:12" s="89" customFormat="1" x14ac:dyDescent="0.25">
      <c r="A250" s="88" t="s">
        <v>388</v>
      </c>
      <c r="B250" s="88" t="s">
        <v>509</v>
      </c>
      <c r="C250" s="88" t="s">
        <v>87</v>
      </c>
      <c r="D250" s="88">
        <v>1</v>
      </c>
      <c r="E250" s="88">
        <v>31.3</v>
      </c>
      <c r="F250" s="88" t="s">
        <v>512</v>
      </c>
      <c r="G250" s="88" t="s">
        <v>269</v>
      </c>
      <c r="H250" s="88" t="s">
        <v>50</v>
      </c>
      <c r="I250" s="88" t="s">
        <v>16</v>
      </c>
      <c r="K250" s="90">
        <v>40514</v>
      </c>
      <c r="L250" s="88">
        <v>12</v>
      </c>
    </row>
    <row r="251" spans="1:12" s="89" customFormat="1" x14ac:dyDescent="0.25">
      <c r="A251" s="88"/>
      <c r="B251" s="88"/>
      <c r="C251" s="88"/>
      <c r="D251" s="88">
        <v>2</v>
      </c>
      <c r="E251" s="88">
        <v>24.9</v>
      </c>
      <c r="F251" s="88" t="s">
        <v>511</v>
      </c>
      <c r="G251" s="88" t="s">
        <v>41</v>
      </c>
      <c r="H251" s="88" t="s">
        <v>277</v>
      </c>
      <c r="I251" s="88" t="s">
        <v>16</v>
      </c>
      <c r="K251" s="90">
        <v>40703</v>
      </c>
      <c r="L251" s="88" t="s">
        <v>423</v>
      </c>
    </row>
    <row r="252" spans="1:12" s="89" customFormat="1" x14ac:dyDescent="0.25">
      <c r="A252" s="88"/>
      <c r="B252" s="88"/>
      <c r="C252" s="88"/>
      <c r="D252" s="88">
        <v>3</v>
      </c>
      <c r="E252" s="88">
        <v>21.8</v>
      </c>
      <c r="F252" s="88" t="s">
        <v>510</v>
      </c>
      <c r="G252" s="88" t="s">
        <v>41</v>
      </c>
      <c r="H252" s="88" t="s">
        <v>277</v>
      </c>
      <c r="I252" s="88" t="s">
        <v>16</v>
      </c>
      <c r="K252" s="90">
        <v>40756</v>
      </c>
      <c r="L252" s="88" t="s">
        <v>423</v>
      </c>
    </row>
    <row r="253" spans="1:12" s="21" customFormat="1" x14ac:dyDescent="0.25">
      <c r="A253" s="20"/>
      <c r="B253" s="45"/>
      <c r="C253" s="20"/>
      <c r="D253" s="20">
        <v>4</v>
      </c>
      <c r="E253" s="20">
        <v>18.899999999999999</v>
      </c>
      <c r="F253" s="20" t="s">
        <v>515</v>
      </c>
      <c r="G253" s="20" t="s">
        <v>257</v>
      </c>
      <c r="H253" s="20" t="s">
        <v>320</v>
      </c>
      <c r="I253" s="20" t="s">
        <v>16</v>
      </c>
      <c r="K253" s="22">
        <v>40858</v>
      </c>
      <c r="L253" s="46" t="s">
        <v>516</v>
      </c>
    </row>
    <row r="254" spans="1:12" s="21" customFormat="1" x14ac:dyDescent="0.25">
      <c r="A254" s="20"/>
      <c r="B254" s="45"/>
      <c r="C254" s="20"/>
      <c r="D254" s="20">
        <v>5</v>
      </c>
      <c r="E254" s="20">
        <v>7.1999999999999993</v>
      </c>
      <c r="F254" s="20" t="s">
        <v>513</v>
      </c>
      <c r="G254" s="20" t="s">
        <v>257</v>
      </c>
      <c r="H254" s="20" t="s">
        <v>320</v>
      </c>
      <c r="I254" s="20" t="s">
        <v>16</v>
      </c>
      <c r="K254" s="22">
        <v>41079</v>
      </c>
      <c r="L254" s="46" t="s">
        <v>514</v>
      </c>
    </row>
    <row r="255" spans="1:12" s="67" customFormat="1" x14ac:dyDescent="0.25">
      <c r="A255" s="66" t="s">
        <v>388</v>
      </c>
      <c r="B255" s="66" t="s">
        <v>59</v>
      </c>
      <c r="C255" s="66" t="s">
        <v>87</v>
      </c>
      <c r="D255" s="66">
        <v>1</v>
      </c>
      <c r="E255" s="66">
        <v>31</v>
      </c>
      <c r="F255" s="66" t="s">
        <v>521</v>
      </c>
      <c r="G255" s="66" t="s">
        <v>113</v>
      </c>
      <c r="H255" s="66" t="s">
        <v>385</v>
      </c>
      <c r="I255" s="66" t="s">
        <v>16</v>
      </c>
      <c r="K255" s="68">
        <v>39588</v>
      </c>
      <c r="L255" s="66">
        <v>14</v>
      </c>
    </row>
    <row r="256" spans="1:12" s="67" customFormat="1" x14ac:dyDescent="0.25">
      <c r="A256" s="66"/>
      <c r="B256" s="66"/>
      <c r="C256" s="66"/>
      <c r="D256" s="66">
        <v>2</v>
      </c>
      <c r="E256" s="66">
        <v>29</v>
      </c>
      <c r="F256" s="66" t="s">
        <v>527</v>
      </c>
      <c r="G256" s="66" t="s">
        <v>41</v>
      </c>
      <c r="H256" s="66" t="s">
        <v>277</v>
      </c>
      <c r="I256" s="66" t="s">
        <v>16</v>
      </c>
      <c r="K256" s="68">
        <v>39610</v>
      </c>
      <c r="L256" s="66" t="s">
        <v>528</v>
      </c>
    </row>
    <row r="257" spans="1:12" s="67" customFormat="1" x14ac:dyDescent="0.25">
      <c r="A257" s="66"/>
      <c r="B257" s="66"/>
      <c r="C257" s="66"/>
      <c r="D257" s="66">
        <v>3</v>
      </c>
      <c r="E257" s="66">
        <v>25.8</v>
      </c>
      <c r="F257" s="66" t="s">
        <v>428</v>
      </c>
      <c r="G257" s="66" t="s">
        <v>41</v>
      </c>
      <c r="H257" s="66" t="s">
        <v>277</v>
      </c>
      <c r="I257" s="66" t="s">
        <v>16</v>
      </c>
      <c r="K257" s="68">
        <v>40090</v>
      </c>
      <c r="L257" s="66" t="s">
        <v>529</v>
      </c>
    </row>
    <row r="258" spans="1:12" s="15" customFormat="1" x14ac:dyDescent="0.25">
      <c r="A258" s="14"/>
      <c r="B258" s="14"/>
      <c r="C258" s="14"/>
      <c r="D258" s="14">
        <v>4</v>
      </c>
      <c r="E258" s="14">
        <v>22.7</v>
      </c>
      <c r="F258" s="14" t="s">
        <v>440</v>
      </c>
      <c r="G258" s="14" t="s">
        <v>113</v>
      </c>
      <c r="H258" s="14" t="s">
        <v>520</v>
      </c>
      <c r="I258" s="14" t="s">
        <v>16</v>
      </c>
      <c r="K258" s="16">
        <v>40058</v>
      </c>
      <c r="L258" s="14">
        <v>13</v>
      </c>
    </row>
    <row r="259" spans="1:12" s="15" customFormat="1" x14ac:dyDescent="0.25">
      <c r="A259" s="14"/>
      <c r="B259" s="14"/>
      <c r="C259" s="14"/>
      <c r="D259" s="14">
        <v>5</v>
      </c>
      <c r="E259" s="14">
        <v>22.4</v>
      </c>
      <c r="F259" s="14" t="s">
        <v>522</v>
      </c>
      <c r="G259" s="14" t="s">
        <v>257</v>
      </c>
      <c r="H259" s="14" t="s">
        <v>320</v>
      </c>
      <c r="I259" s="14" t="s">
        <v>16</v>
      </c>
      <c r="K259" s="16">
        <v>40156</v>
      </c>
      <c r="L259" s="54" t="s">
        <v>523</v>
      </c>
    </row>
    <row r="260" spans="1:12" s="15" customFormat="1" x14ac:dyDescent="0.25">
      <c r="A260" s="14"/>
      <c r="B260" s="14"/>
      <c r="C260" s="14"/>
      <c r="D260" s="14">
        <v>6</v>
      </c>
      <c r="E260" s="14">
        <v>22</v>
      </c>
      <c r="F260" s="44" t="s">
        <v>524</v>
      </c>
      <c r="G260" s="14" t="s">
        <v>269</v>
      </c>
      <c r="H260" s="14" t="s">
        <v>50</v>
      </c>
      <c r="I260" s="14" t="s">
        <v>16</v>
      </c>
      <c r="K260" s="16">
        <v>39980</v>
      </c>
      <c r="L260" s="14">
        <v>13</v>
      </c>
    </row>
    <row r="261" spans="1:12" s="15" customFormat="1" x14ac:dyDescent="0.25">
      <c r="A261" s="14"/>
      <c r="B261" s="14"/>
      <c r="C261" s="14"/>
      <c r="D261" s="14"/>
      <c r="E261" s="14">
        <v>0</v>
      </c>
      <c r="F261" s="14" t="s">
        <v>525</v>
      </c>
      <c r="G261" s="14" t="s">
        <v>41</v>
      </c>
      <c r="H261" s="14" t="s">
        <v>42</v>
      </c>
      <c r="I261" s="14" t="s">
        <v>16</v>
      </c>
      <c r="K261" s="16">
        <v>39791</v>
      </c>
      <c r="L261" s="54" t="s">
        <v>526</v>
      </c>
    </row>
    <row r="262" spans="1:12" s="118" customFormat="1" x14ac:dyDescent="0.25">
      <c r="A262" s="117" t="s">
        <v>388</v>
      </c>
      <c r="B262" s="117" t="s">
        <v>509</v>
      </c>
      <c r="C262" s="117" t="s">
        <v>108</v>
      </c>
      <c r="D262" s="117">
        <v>1</v>
      </c>
      <c r="E262" s="117">
        <v>37.799999999999997</v>
      </c>
      <c r="F262" s="117" t="s">
        <v>517</v>
      </c>
      <c r="G262" s="117" t="s">
        <v>518</v>
      </c>
      <c r="H262" s="117" t="s">
        <v>519</v>
      </c>
      <c r="I262" s="117" t="s">
        <v>16</v>
      </c>
      <c r="K262" s="119">
        <v>40455</v>
      </c>
      <c r="L262" s="117">
        <v>12</v>
      </c>
    </row>
    <row r="263" spans="1:12" s="118" customFormat="1" x14ac:dyDescent="0.25">
      <c r="A263" s="117"/>
      <c r="B263" s="117"/>
      <c r="C263" s="117"/>
      <c r="D263" s="117">
        <v>2</v>
      </c>
      <c r="E263" s="117">
        <v>33.5</v>
      </c>
      <c r="F263" s="117" t="s">
        <v>452</v>
      </c>
      <c r="G263" s="117" t="s">
        <v>41</v>
      </c>
      <c r="H263" s="117" t="s">
        <v>277</v>
      </c>
      <c r="I263" s="117" t="s">
        <v>16</v>
      </c>
      <c r="K263" s="119">
        <v>40208</v>
      </c>
      <c r="L263" s="117" t="s">
        <v>34</v>
      </c>
    </row>
    <row r="264" spans="1:12" s="118" customFormat="1" x14ac:dyDescent="0.25">
      <c r="A264" s="117"/>
      <c r="B264" s="117"/>
      <c r="C264" s="117"/>
      <c r="D264" s="117">
        <v>3</v>
      </c>
      <c r="E264" s="117">
        <v>31</v>
      </c>
      <c r="F264" s="117" t="s">
        <v>532</v>
      </c>
      <c r="G264" s="117" t="s">
        <v>533</v>
      </c>
      <c r="H264" s="117" t="s">
        <v>287</v>
      </c>
      <c r="I264" s="117" t="s">
        <v>16</v>
      </c>
      <c r="K264" s="119">
        <v>41016</v>
      </c>
      <c r="L264" s="117" t="s">
        <v>17</v>
      </c>
    </row>
    <row r="265" spans="1:12" s="118" customFormat="1" x14ac:dyDescent="0.25">
      <c r="A265" s="117"/>
      <c r="B265" s="117"/>
      <c r="C265" s="117"/>
      <c r="D265" s="117">
        <v>3</v>
      </c>
      <c r="E265" s="117">
        <v>31</v>
      </c>
      <c r="F265" s="117" t="s">
        <v>450</v>
      </c>
      <c r="G265" s="117" t="s">
        <v>140</v>
      </c>
      <c r="H265" s="117" t="s">
        <v>339</v>
      </c>
      <c r="I265" s="117" t="s">
        <v>16</v>
      </c>
      <c r="K265" s="119">
        <v>40426</v>
      </c>
      <c r="L265" s="117" t="s">
        <v>451</v>
      </c>
    </row>
    <row r="266" spans="1:12" s="56" customFormat="1" x14ac:dyDescent="0.25">
      <c r="A266" s="55"/>
      <c r="B266" s="55"/>
      <c r="C266" s="55"/>
      <c r="D266" s="55">
        <v>4</v>
      </c>
      <c r="E266" s="55">
        <v>23.9</v>
      </c>
      <c r="F266" s="55" t="s">
        <v>534</v>
      </c>
      <c r="G266" s="55" t="s">
        <v>257</v>
      </c>
      <c r="H266" s="55" t="s">
        <v>258</v>
      </c>
      <c r="I266" s="55" t="s">
        <v>16</v>
      </c>
      <c r="K266" s="57">
        <v>40398</v>
      </c>
      <c r="L266" s="55" t="s">
        <v>535</v>
      </c>
    </row>
    <row r="267" spans="1:12" s="56" customFormat="1" x14ac:dyDescent="0.25">
      <c r="A267" s="55"/>
      <c r="B267" s="55"/>
      <c r="C267" s="55"/>
      <c r="D267" s="55">
        <v>5</v>
      </c>
      <c r="E267" s="55">
        <v>23.8</v>
      </c>
      <c r="F267" s="55" t="s">
        <v>530</v>
      </c>
      <c r="G267" s="55" t="s">
        <v>41</v>
      </c>
      <c r="H267" s="55" t="s">
        <v>277</v>
      </c>
      <c r="I267" s="55" t="s">
        <v>16</v>
      </c>
      <c r="K267" s="57">
        <v>39482</v>
      </c>
      <c r="L267" s="55" t="s">
        <v>531</v>
      </c>
    </row>
    <row r="268" spans="1:12" s="110" customFormat="1" x14ac:dyDescent="0.25">
      <c r="A268" s="108" t="s">
        <v>388</v>
      </c>
      <c r="B268" s="108" t="s">
        <v>130</v>
      </c>
      <c r="C268" s="108" t="s">
        <v>87</v>
      </c>
      <c r="D268" s="108">
        <v>1</v>
      </c>
      <c r="E268" s="108">
        <v>25</v>
      </c>
      <c r="F268" s="108" t="s">
        <v>291</v>
      </c>
      <c r="G268" s="108" t="s">
        <v>41</v>
      </c>
      <c r="H268" s="108" t="s">
        <v>277</v>
      </c>
      <c r="I268" s="108" t="s">
        <v>16</v>
      </c>
      <c r="K268" s="111">
        <v>39336</v>
      </c>
      <c r="L268" s="108" t="s">
        <v>292</v>
      </c>
    </row>
    <row r="269" spans="1:12" s="110" customFormat="1" x14ac:dyDescent="0.25">
      <c r="A269" s="108"/>
      <c r="B269" s="108"/>
      <c r="C269" s="108"/>
      <c r="D269" s="108">
        <v>2</v>
      </c>
      <c r="E269" s="108">
        <v>22</v>
      </c>
      <c r="F269" s="108" t="s">
        <v>560</v>
      </c>
      <c r="G269" s="108" t="s">
        <v>41</v>
      </c>
      <c r="H269" s="108" t="s">
        <v>277</v>
      </c>
      <c r="I269" s="108" t="s">
        <v>16</v>
      </c>
      <c r="K269" s="111">
        <v>38621</v>
      </c>
      <c r="L269" s="108" t="s">
        <v>561</v>
      </c>
    </row>
    <row r="270" spans="1:12" s="110" customFormat="1" x14ac:dyDescent="0.25">
      <c r="A270" s="108"/>
      <c r="B270" s="108"/>
      <c r="C270" s="108"/>
      <c r="D270" s="108">
        <v>3</v>
      </c>
      <c r="E270" s="108">
        <v>20.5</v>
      </c>
      <c r="F270" s="108" t="s">
        <v>558</v>
      </c>
      <c r="G270" s="108" t="s">
        <v>257</v>
      </c>
      <c r="H270" s="108" t="s">
        <v>320</v>
      </c>
      <c r="I270" s="108" t="s">
        <v>16</v>
      </c>
      <c r="K270" s="111">
        <v>39279</v>
      </c>
      <c r="L270" s="135" t="s">
        <v>559</v>
      </c>
    </row>
    <row r="271" spans="1:12" s="76" customFormat="1" x14ac:dyDescent="0.25">
      <c r="A271" s="75" t="s">
        <v>388</v>
      </c>
      <c r="B271" s="75" t="s">
        <v>130</v>
      </c>
      <c r="C271" s="75" t="s">
        <v>108</v>
      </c>
      <c r="D271" s="75">
        <v>1</v>
      </c>
      <c r="E271" s="75">
        <v>32</v>
      </c>
      <c r="F271" s="75" t="s">
        <v>562</v>
      </c>
      <c r="G271" s="75" t="s">
        <v>244</v>
      </c>
      <c r="H271" s="75" t="s">
        <v>287</v>
      </c>
      <c r="I271" s="75" t="s">
        <v>16</v>
      </c>
      <c r="K271" s="77">
        <v>39422</v>
      </c>
      <c r="L271" s="75" t="s">
        <v>563</v>
      </c>
    </row>
    <row r="272" spans="1:12" s="76" customFormat="1" x14ac:dyDescent="0.25">
      <c r="A272" s="75"/>
      <c r="B272" s="75"/>
      <c r="C272" s="75"/>
      <c r="D272" s="75">
        <v>2</v>
      </c>
      <c r="E272" s="75">
        <v>28.7</v>
      </c>
      <c r="F272" s="75" t="s">
        <v>564</v>
      </c>
      <c r="G272" s="75" t="s">
        <v>140</v>
      </c>
      <c r="H272" s="75" t="s">
        <v>339</v>
      </c>
      <c r="I272" s="75" t="s">
        <v>16</v>
      </c>
      <c r="K272" s="77">
        <v>39097</v>
      </c>
      <c r="L272" s="75" t="s">
        <v>146</v>
      </c>
    </row>
    <row r="273" spans="1:12" s="82" customFormat="1" x14ac:dyDescent="0.25">
      <c r="A273" s="81" t="s">
        <v>388</v>
      </c>
      <c r="B273" s="81" t="s">
        <v>130</v>
      </c>
      <c r="C273" s="81" t="s">
        <v>111</v>
      </c>
      <c r="D273" s="81">
        <v>1</v>
      </c>
      <c r="E273" s="81">
        <v>40.700000000000003</v>
      </c>
      <c r="F273" s="81" t="s">
        <v>565</v>
      </c>
      <c r="G273" s="81" t="s">
        <v>113</v>
      </c>
      <c r="H273" s="81" t="s">
        <v>385</v>
      </c>
      <c r="I273" s="81" t="s">
        <v>16</v>
      </c>
      <c r="K273" s="83">
        <v>39225</v>
      </c>
      <c r="L273" s="81" t="s">
        <v>135</v>
      </c>
    </row>
    <row r="274" spans="1:12" s="70" customFormat="1" x14ac:dyDescent="0.25">
      <c r="A274" s="69" t="s">
        <v>388</v>
      </c>
      <c r="B274" s="69" t="s">
        <v>157</v>
      </c>
      <c r="C274" s="69" t="s">
        <v>108</v>
      </c>
      <c r="D274" s="69">
        <v>1</v>
      </c>
      <c r="E274" s="69">
        <v>28.3</v>
      </c>
      <c r="F274" s="69" t="s">
        <v>224</v>
      </c>
      <c r="G274" s="69" t="s">
        <v>21</v>
      </c>
      <c r="H274" s="69" t="s">
        <v>303</v>
      </c>
      <c r="I274" s="69" t="str">
        <f>$I$273</f>
        <v>Women (Женский)</v>
      </c>
      <c r="K274" s="71">
        <v>35007</v>
      </c>
      <c r="L274" s="69" t="s">
        <v>304</v>
      </c>
    </row>
    <row r="275" spans="1:12" s="95" customFormat="1" ht="26.25" customHeight="1" x14ac:dyDescent="0.25">
      <c r="A275" s="94" t="s">
        <v>388</v>
      </c>
      <c r="B275" s="94" t="s">
        <v>182</v>
      </c>
      <c r="C275" s="94" t="s">
        <v>87</v>
      </c>
      <c r="D275" s="94">
        <v>1</v>
      </c>
      <c r="E275" s="94">
        <v>5.6999999999999993</v>
      </c>
      <c r="F275" s="127" t="s">
        <v>556</v>
      </c>
      <c r="G275" s="94" t="s">
        <v>269</v>
      </c>
      <c r="H275" s="94" t="s">
        <v>50</v>
      </c>
      <c r="I275" s="94" t="s">
        <v>16</v>
      </c>
      <c r="J275" s="94" t="s">
        <v>557</v>
      </c>
      <c r="K275" s="96">
        <v>40514</v>
      </c>
      <c r="L275" s="94">
        <v>12</v>
      </c>
    </row>
  </sheetData>
  <sortState ref="A268:L270">
    <sortCondition ref="D268:D270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A11F8-B26D-4753-A70B-3C4CC94CA32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2022-11-24T07:24:01Z</dcterms:created>
  <dcterms:modified xsi:type="dcterms:W3CDTF">2022-12-27T07:10:31Z</dcterms:modified>
</cp:coreProperties>
</file>